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autoCompressPictures="0"/>
  <mc:AlternateContent xmlns:mc="http://schemas.openxmlformats.org/markup-compatibility/2006">
    <mc:Choice Requires="x15">
      <x15ac:absPath xmlns:x15ac="http://schemas.microsoft.com/office/spreadsheetml/2010/11/ac" url="C:\Users\mcollado\Downloads\"/>
    </mc:Choice>
  </mc:AlternateContent>
  <xr:revisionPtr revIDLastSave="0" documentId="8_{53B5165E-E287-4220-9E23-BD1019FCD5AA}" xr6:coauthVersionLast="47" xr6:coauthVersionMax="47" xr10:uidLastSave="{00000000-0000-0000-0000-000000000000}"/>
  <bookViews>
    <workbookView xWindow="-120" yWindow="-120" windowWidth="20730" windowHeight="11160" tabRatio="500" xr2:uid="{00000000-000D-0000-FFFF-FFFF00000000}"/>
  </bookViews>
  <sheets>
    <sheet name="EJE1" sheetId="1" r:id="rId1"/>
    <sheet name="EJE 2" sheetId="2" r:id="rId2"/>
    <sheet name="EJE 3" sheetId="3" r:id="rId3"/>
  </sheets>
  <definedNames>
    <definedName name="_xlnm._FilterDatabase" localSheetId="2" hidden="1">'EJE 3'!$D$1:$AF$252</definedName>
    <definedName name="_xlnm.Print_Area" localSheetId="2">'EJE 3'!$D$1:$AF$252</definedName>
  </definedNames>
  <calcPr calcId="181029"/>
</workbook>
</file>

<file path=xl/calcChain.xml><?xml version="1.0" encoding="utf-8"?>
<calcChain xmlns="http://schemas.openxmlformats.org/spreadsheetml/2006/main">
  <c r="AA265" i="3" l="1"/>
  <c r="AA40" i="1" l="1"/>
  <c r="AA35" i="1"/>
  <c r="AA38" i="1" s="1"/>
  <c r="AA44" i="2"/>
  <c r="AA39" i="1" s="1"/>
  <c r="AA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Luisa Ines Marquez Alcantara</author>
  </authors>
  <commentList>
    <comment ref="J21" authorId="0" shapeId="0" xr:uid="{00000000-0006-0000-0200-000001000000}">
      <text>
        <r>
          <rPr>
            <b/>
            <sz val="9"/>
            <color indexed="81"/>
            <rFont val="Tahoma"/>
            <family val="2"/>
          </rPr>
          <t>Luisa Ines Marquez Alcantara:</t>
        </r>
        <r>
          <rPr>
            <sz val="9"/>
            <color indexed="81"/>
            <rFont val="Tahoma"/>
            <family val="2"/>
          </rPr>
          <t xml:space="preserve">
</t>
        </r>
      </text>
    </comment>
    <comment ref="J49" authorId="0" shapeId="0" xr:uid="{00000000-0006-0000-0200-000002000000}">
      <text>
        <r>
          <rPr>
            <b/>
            <sz val="9"/>
            <color indexed="81"/>
            <rFont val="Tahoma"/>
            <family val="2"/>
          </rPr>
          <t>Luisa Ines Marquez Alcantara:</t>
        </r>
        <r>
          <rPr>
            <sz val="9"/>
            <color indexed="81"/>
            <rFont val="Tahoma"/>
            <family val="2"/>
          </rPr>
          <t xml:space="preserve">
</t>
        </r>
      </text>
    </comment>
  </commentList>
</comments>
</file>

<file path=xl/sharedStrings.xml><?xml version="1.0" encoding="utf-8"?>
<sst xmlns="http://schemas.openxmlformats.org/spreadsheetml/2006/main" count="1234" uniqueCount="600">
  <si>
    <t>Resultado esperado</t>
  </si>
  <si>
    <t>Código de Producto</t>
  </si>
  <si>
    <t>Producto POA</t>
  </si>
  <si>
    <t>Indicador de producto</t>
  </si>
  <si>
    <t>Meta</t>
  </si>
  <si>
    <t>Medio de Verificación</t>
  </si>
  <si>
    <t xml:space="preserve">Actividades </t>
  </si>
  <si>
    <t>Tipo de actividad</t>
  </si>
  <si>
    <t xml:space="preserve">Involucrados </t>
  </si>
  <si>
    <t xml:space="preserve">Responsable </t>
  </si>
  <si>
    <t>Cronograma</t>
  </si>
  <si>
    <t>Presupuesto 
(RD$)</t>
  </si>
  <si>
    <t>Resultado Esperado</t>
  </si>
  <si>
    <t>Porcentaje</t>
  </si>
  <si>
    <t>T-I</t>
  </si>
  <si>
    <t>T-II</t>
  </si>
  <si>
    <t>T-III</t>
  </si>
  <si>
    <t>T-IV</t>
  </si>
  <si>
    <t>Ene.</t>
  </si>
  <si>
    <t>Feb.</t>
  </si>
  <si>
    <t>Mar.</t>
  </si>
  <si>
    <t>Abr.</t>
  </si>
  <si>
    <t>May.</t>
  </si>
  <si>
    <t>Jun.</t>
  </si>
  <si>
    <t>Jul.</t>
  </si>
  <si>
    <t>Ago.</t>
  </si>
  <si>
    <t>Sep.</t>
  </si>
  <si>
    <t>Oct.</t>
  </si>
  <si>
    <t>Nov.</t>
  </si>
  <si>
    <t>Dic.</t>
  </si>
  <si>
    <t>1.1.1 Aumentado el  consumo de bienes  y servicios  a la  población en situación de pobreza beneficiaria de los programas sociales</t>
  </si>
  <si>
    <t>DOP-02</t>
  </si>
  <si>
    <t>DG-001</t>
  </si>
  <si>
    <t>2.2.2 Garantizada la adecuada gestión de la red de abastecimiento social con competencias en buenas prácticas comerciales.</t>
  </si>
  <si>
    <t>Actividades</t>
  </si>
  <si>
    <t>Presupuesto
(RD$)</t>
  </si>
  <si>
    <t> </t>
  </si>
  <si>
    <t>3.3.5 Fortalecida la calidad, seguridad e integridad basada en la automatización de los procesos institucionales y la transparencia</t>
  </si>
  <si>
    <t>3.3.3 Asegurada la continuidad de los procesos  y gestión institucional</t>
  </si>
  <si>
    <t>Administradora de Subsidios Sociales (ADESS)</t>
  </si>
  <si>
    <t>Código: FO-DPD-03</t>
  </si>
  <si>
    <t>Matriz POA</t>
  </si>
  <si>
    <t>Versión: 08</t>
  </si>
  <si>
    <t>Fecha de Emisión: Septiembre, 2014</t>
  </si>
  <si>
    <t>Fecha de Actualización: Septiembre, 2021</t>
  </si>
  <si>
    <t>Eje Estratégico:</t>
  </si>
  <si>
    <t xml:space="preserve">Objetivo Estratégico: </t>
  </si>
  <si>
    <t>1.Gestión de los Subsidios Sociales</t>
  </si>
  <si>
    <t>Objetivo 1.1 Incrementar la acreditación eficaz y oportuna  de los subsidios sociales</t>
  </si>
  <si>
    <t>2.Gestión de la Red de Abastecimiento Social (RAS)</t>
  </si>
  <si>
    <t>Objetivo 2.1 Mejorar la competencia y cobertura en la RAS para contribuir al aumento del poder adquisitivo de los participantes</t>
  </si>
  <si>
    <t>3. Fortalecimiento Institucional</t>
  </si>
  <si>
    <t xml:space="preserve">Objetivo 3.1  Mejorar la efectividad y calidad de la gestión institucional a través de mejoramiento sostenible de la productividad laboral, la calidad del empleo y la mejora continua </t>
  </si>
  <si>
    <t>Recursos Humanos</t>
  </si>
  <si>
    <t>Recursos Tecnologicos</t>
  </si>
  <si>
    <t>Recursos Materiales</t>
  </si>
  <si>
    <t>Año: 2023</t>
  </si>
  <si>
    <t>Recusrsos Humanos</t>
  </si>
  <si>
    <t>Aumentado el consumo de bienes y servicios a la población en situación de pobreza beneficiaria de los programas sociales</t>
  </si>
  <si>
    <t>DOP-01</t>
  </si>
  <si>
    <t>Medio de pago entregado y activado a nuevos beneficiarios</t>
  </si>
  <si>
    <t>Cantidad  de medios de pagos entregados y activados</t>
  </si>
  <si>
    <t>Solicitudes / cronogramas / Archivo de conciliación / Archivo de activación</t>
  </si>
  <si>
    <t>1. Elaboración programa anual de entrega de tarjetas</t>
  </si>
  <si>
    <t>2. Preparación de logística de entrega de operativo y coordinación con los Programas y EIF</t>
  </si>
  <si>
    <t>3.Entrega y activación del medio de pago</t>
  </si>
  <si>
    <t>I</t>
  </si>
  <si>
    <t>F</t>
  </si>
  <si>
    <t>Programas sociales/ Entidades FInanciera EF</t>
  </si>
  <si>
    <t>DOVC / DSBTH</t>
  </si>
  <si>
    <t>Medio de pago  reemplazados</t>
  </si>
  <si>
    <t xml:space="preserve">Porcentaje medios de pagos reemplazados según programa </t>
  </si>
  <si>
    <t xml:space="preserve">1. Elaboración programa anual de entrega de tarjetas (20% /Enero)      </t>
  </si>
  <si>
    <t xml:space="preserve">2. Preparación de logística de entrega 1er. operativo y coordinación con Programas y EIF </t>
  </si>
  <si>
    <t>3. Primera entrega y activación del medio de pago</t>
  </si>
  <si>
    <t xml:space="preserve">4. Preparación de logística de entrega 2do. operativo y coordinación con los Programas y EIF        </t>
  </si>
  <si>
    <t xml:space="preserve">5. Segunda entrega y activación del medio de pago                </t>
  </si>
  <si>
    <t xml:space="preserve">6. Preparación de logística 3er. operativo de entrega y coordinación con los Programas y EIF   </t>
  </si>
  <si>
    <t xml:space="preserve">7. Tercera entrega y activación del medio de pago          </t>
  </si>
  <si>
    <t xml:space="preserve">8. Preparación de logística 4to. operativo de entrega y coordinación con los Programas y EIF  </t>
  </si>
  <si>
    <t xml:space="preserve">9. Cuarta entrega y activación del medio de pago </t>
  </si>
  <si>
    <t>DOP-03</t>
  </si>
  <si>
    <t>Logìstica de entrega de Bono Especial Navideño a la población vulnerable implementada</t>
  </si>
  <si>
    <t>Porcentaje de implemetación</t>
  </si>
  <si>
    <t>Cronograma / Informe final de operativo</t>
  </si>
  <si>
    <t xml:space="preserve">1. Coordinación del operativo para entrega de bonos </t>
  </si>
  <si>
    <t>2.Gestion de personal  y equipos para la superviisión de entrega de los bonos navideños</t>
  </si>
  <si>
    <t>3.Logisitca y transporatcion de persona y equipos para la superviisión de entrega de los bonos navideños</t>
  </si>
  <si>
    <t xml:space="preserve">4. Proceso de entrega de bonos y elaboración de informe final </t>
  </si>
  <si>
    <t>DOP-04</t>
  </si>
  <si>
    <t>Garantizada la adecuada gestión de la red de abastecimiento social con competencias en buenas prácticas comerciales.</t>
  </si>
  <si>
    <t>RAS-02</t>
  </si>
  <si>
    <t>RAS-01</t>
  </si>
  <si>
    <t xml:space="preserve">Nuevos tipos de establecimientos (carnicerias, pescaderias, polleras, etc) incorporados a la cobertura de comercios RAS adheridos </t>
  </si>
  <si>
    <t>Informe comercios adheridos/ Trámites de comercios adheridos</t>
  </si>
  <si>
    <t>1. Adherir comercios  pertenecientes a la nueva tipología incorporada a la cobertura RAS</t>
  </si>
  <si>
    <t xml:space="preserve">2. Ejecutar operativo de verificación de comercios para adhesión     </t>
  </si>
  <si>
    <t xml:space="preserve"> 3. Elaborar cronograma para operativo de verificación de comercios para adhesión </t>
  </si>
  <si>
    <t xml:space="preserve"> 4.Propulsar la adhesión de los comercios pertenecientes a la nueva tipología incorporada a la cobertura RAS (Lanzamiento de convocatorias, y acercamientos.)  </t>
  </si>
  <si>
    <t>Indocal/Proconsumidor</t>
  </si>
  <si>
    <t>DOP</t>
  </si>
  <si>
    <t>Comercios capacitados-Programa de Capacitación sobre el Reglamento de Funcionamiento de la RAS implementado y ejecutado</t>
  </si>
  <si>
    <t>Cantidad evaluaciones de cierre de brechas implementadas</t>
  </si>
  <si>
    <t>Listados de asistencia/ Compromisos Éticos de comercios firmados</t>
  </si>
  <si>
    <t>Asegurada la continuidad de los procesos y gestión institucional</t>
  </si>
  <si>
    <t xml:space="preserve">
DAF-01
</t>
  </si>
  <si>
    <t>Mantenimiento planta física realizado</t>
  </si>
  <si>
    <t>Porcentaje (%) de ejecución del Project Plan planta física realizada</t>
  </si>
  <si>
    <t>Infraestructura de acuerdo a los estándares y/o protocolos de funcionamiento y mantenimiento.</t>
  </si>
  <si>
    <t>1. Evaluar brechas del plan anterior.</t>
  </si>
  <si>
    <t xml:space="preserve">2. Formular el plan de mantenimiento. </t>
  </si>
  <si>
    <t xml:space="preserve">3. Ejecutar el cronograma de mantenimiento.  </t>
  </si>
  <si>
    <t xml:space="preserve">4. Seguimiento mensual de programación </t>
  </si>
  <si>
    <t xml:space="preserve">5.  Solicitud de viáticos, insumos, servicios, materias necesaria para  actividades programadas el próximo mes. </t>
  </si>
  <si>
    <t xml:space="preserve">6.  Realizar Informe  final de mantenimiento planta física en condiciones y cumplimiento según procedimiento. </t>
  </si>
  <si>
    <t>INTECO, mantenimiento, servicios generales</t>
  </si>
  <si>
    <t>DSG</t>
  </si>
  <si>
    <t>División de Servicios Generales</t>
  </si>
  <si>
    <t xml:space="preserve">
DAF-02
</t>
  </si>
  <si>
    <t>Mantenimiento vehículos realizado</t>
  </si>
  <si>
    <t>Cantidad de mantenimientos preventivo de vehículos realizado</t>
  </si>
  <si>
    <t>Vehículos en cumplimiento según procedimiento y reglamentaciones</t>
  </si>
  <si>
    <t xml:space="preserve">1. Evaluar brechas del plan anterior. </t>
  </si>
  <si>
    <t xml:space="preserve">3. Ejecutar el cronograma de mantenimiento. </t>
  </si>
  <si>
    <t xml:space="preserve">4. Seguimiento mensual de programación  </t>
  </si>
  <si>
    <t>5. Solicitud de viáticos, insumos, servicios, materias necesaria para  actividades programadas el próximo mes.</t>
  </si>
  <si>
    <t xml:space="preserve">6. Realizar Informe  final de mantenimiento planta física en condiciones y cumplimiento según procedimiento. </t>
  </si>
  <si>
    <t>DAF</t>
  </si>
  <si>
    <t xml:space="preserve">
DAF-03
</t>
  </si>
  <si>
    <t>Mantenimiento equipos realizado</t>
  </si>
  <si>
    <t xml:space="preserve">Cantidad de mantenimientos  deequipos realizado </t>
  </si>
  <si>
    <t>Los equipos de acuerdo a los estándares y/o protocolos de funcionamiento y mantenimiento.</t>
  </si>
  <si>
    <t>1.  Evaluar brechas del plan anterior.</t>
  </si>
  <si>
    <t xml:space="preserve">2.  Formular el plan de mantenimiento. </t>
  </si>
  <si>
    <t xml:space="preserve">3.  Ejecutar el cronograma de mantenimiento. </t>
  </si>
  <si>
    <t xml:space="preserve">5. Ssolicitud de viáticos, insumos, servicios, materias necesaria para  actividades programadas el próximo mes. </t>
  </si>
  <si>
    <t xml:space="preserve">6. Realizar Informe  final de mantenimiento, equipos y planta física en condiciones y cumplimiento según procedimiento. </t>
  </si>
  <si>
    <t xml:space="preserve">
DAF-04
</t>
  </si>
  <si>
    <t>Porcentaje (%) de avance de la ejecución del proyecto realizado</t>
  </si>
  <si>
    <t>Sistema de alerta y aviso ante emergencia integrado delegaciones con la sede.</t>
  </si>
  <si>
    <t>"Informe de sistema alerta y aviso Instalado  en delegaciones en funcionamiento optimo."</t>
  </si>
  <si>
    <t xml:space="preserve">1.  Evaluar el sistema de  emergencia actual. </t>
  </si>
  <si>
    <t xml:space="preserve">2. solicitud de aprobación, cambios y/o observaciones.    </t>
  </si>
  <si>
    <t>3. Remisión documentación al departamento de compras para el debido proceso.</t>
  </si>
  <si>
    <t xml:space="preserve">4.  Realizar la contratación </t>
  </si>
  <si>
    <t>5.  Ejecución cronograma de trabajos operativos (instalación de soportes, instalaciones eléctricas, recepción  e instalación de nuevos equipos, pruebas y demás).</t>
  </si>
  <si>
    <t>6.  Sistema de alerta y aviso ante emergencia en delegaciones integrado al la sede</t>
  </si>
  <si>
    <t>DAF, DG</t>
  </si>
  <si>
    <t>DSG, COMPRAS</t>
  </si>
  <si>
    <t>COMPRAS, DGCP</t>
  </si>
  <si>
    <t>DAF, CONTATISTAS, DELEGACIONES</t>
  </si>
  <si>
    <t>DAF, DO, DG, CONTATISTA</t>
  </si>
  <si>
    <t xml:space="preserve">
DAF-05
</t>
  </si>
  <si>
    <t>Plan de adecuación de delegaciones provinciales y expasion de delegaciones realizado</t>
  </si>
  <si>
    <t>Cantidad de delegaciones adecuadas y completadas</t>
  </si>
  <si>
    <t>4 adecuaciones/ 3 nuevas adecuaciones de expansion.</t>
  </si>
  <si>
    <t>Tramite interno firmado por DG / Informe de evaluación de delegación/ Contrataciones firmadas/ Plan de adecuación/Fotos de delegaciones adecuadas/ Informe de avance mensual</t>
  </si>
  <si>
    <t xml:space="preserve">1. Aprobar las delegaciones a adecuar y a expandir.  </t>
  </si>
  <si>
    <t xml:space="preserve">2.  Evaluar los locales delegaciones a adecuada y/o expandir. </t>
  </si>
  <si>
    <t xml:space="preserve">3.  Realizar la contratación del local </t>
  </si>
  <si>
    <t xml:space="preserve">4.  Realizar el cronograma de trabajo operativos.    </t>
  </si>
  <si>
    <t>5. Solicitud de aprobación, cambios y/o observaciones arquitectónicos, presupuestal, cctv, evacuacion y data.</t>
  </si>
  <si>
    <t xml:space="preserve">6. Realizar ejecución del cronograma de adecuación de las delegaciones nuevas de expansión (arquitectonicos, sanitarios, electricos, climatizacion, data y sistema de evacuacion). Delegaciones en funcionamiento optimo. </t>
  </si>
  <si>
    <t>7. Recepción de Delegaciones nuevas de expansión en funcionamiento optimo.</t>
  </si>
  <si>
    <t>8. Recepción de Delegaciones en funcionamiento optimo.</t>
  </si>
  <si>
    <t>DG, DO, DAF</t>
  </si>
  <si>
    <t>DAF, DOP,DTI</t>
  </si>
  <si>
    <t>DAF, JURIDICO</t>
  </si>
  <si>
    <t>DAF, CONTRATISTA</t>
  </si>
  <si>
    <t xml:space="preserve">
DAF-06
</t>
  </si>
  <si>
    <t>Sistema de lectura e inclusión de código de barra para productos de almacén.</t>
  </si>
  <si>
    <t>Porcentaje (%)  de avance de implementacion del proyecto completado</t>
  </si>
  <si>
    <t>Informe de Proyecto de Sistema de lectura e inclusión de código de barra para productos de almacén.</t>
  </si>
  <si>
    <t xml:space="preserve">1. Evaluar infraestructura, requerimientos y levantamiento. </t>
  </si>
  <si>
    <t xml:space="preserve">2. Solicitud de aprobacion, cambios y/o observaciones. </t>
  </si>
  <si>
    <t xml:space="preserve">3. Remision documentacion al departamento de compras para el debido proceso. </t>
  </si>
  <si>
    <t xml:space="preserve">4. Realizar la contratación </t>
  </si>
  <si>
    <t>5.  Realizar ejecución del cronograma, recepcion equipos, instalacion software y otros.</t>
  </si>
  <si>
    <t>6.Sistema implemetado y entregado.</t>
  </si>
  <si>
    <t>DG, DAF</t>
  </si>
  <si>
    <t>DSG, CONTRATISTA</t>
  </si>
  <si>
    <t xml:space="preserve">1. Elaborar programa de capacitación sobre reglamento RAS </t>
  </si>
  <si>
    <t xml:space="preserve">2. Preparar logistica de capacitación sobre reglamento RAS </t>
  </si>
  <si>
    <t xml:space="preserve">3 Ejecutar capacitación sobre el Reglamento RAS y elaborar informes  </t>
  </si>
  <si>
    <t>4. Evaluación de cierre de brechas</t>
  </si>
  <si>
    <t>RAS-03</t>
  </si>
  <si>
    <t>Comercios adheridos a la RAS por solicitud ordinaria de comerciantes</t>
  </si>
  <si>
    <t>Cantidad de comercios adheridos a la RAS</t>
  </si>
  <si>
    <t>Ejecutar operativo de verificacion a comercios para adhesión</t>
  </si>
  <si>
    <t>Análisis de solicitud RAS</t>
  </si>
  <si>
    <t>Suministrar base de datos a las EIF para la adhesión de comercios y a su vez a MIDASRED para instalación de sistema de facturación</t>
  </si>
  <si>
    <t>Adherir comercios a la RAS</t>
  </si>
  <si>
    <t>1-Recibir solicitudes provenientes de las Delegaciones Provinciales</t>
  </si>
  <si>
    <t>2-Elaborar cronograma operativo de verificación a comercios para adhesión, según corresponda.</t>
  </si>
  <si>
    <t>3-Ejecutar operativo de verificacion a comercios para adhesión</t>
  </si>
  <si>
    <t>4- Análisis de solicitud RAS</t>
  </si>
  <si>
    <t>6-Adherir comercios a la RAS</t>
  </si>
  <si>
    <t>RAS</t>
  </si>
  <si>
    <t>CJ-01</t>
  </si>
  <si>
    <t>Auditoria Legal del Sistema</t>
  </si>
  <si>
    <t>Informe final  de final de Auditoria</t>
  </si>
  <si>
    <t xml:space="preserve">Plan de acción / Informe de auditoria  </t>
  </si>
  <si>
    <t>1-Elaboracion de plan de trabajo y cronograma de visitas</t>
  </si>
  <si>
    <t>2- Ejecucion del plan de auditoria</t>
  </si>
  <si>
    <t>E3- laboracion de informe de auditoria y plan de acción</t>
  </si>
  <si>
    <t xml:space="preserve">4- Implementar el plan de acción </t>
  </si>
  <si>
    <t>Departamento Legal</t>
  </si>
  <si>
    <t>Todos los colaboradores de la institución / Proveedores / Organos del gobierno central y local</t>
  </si>
  <si>
    <t xml:space="preserve">
DAF-07
</t>
  </si>
  <si>
    <t>Adquisicion de vehiculos intitucionales.</t>
  </si>
  <si>
    <t>Cantidad de camionetas adquiridas</t>
  </si>
  <si>
    <t>4 camionetas doble cabinas adquiridas y recibidas</t>
  </si>
  <si>
    <t>Tramite de solicitud, terminos de referencia, documentacion de recepcion de unidad.</t>
  </si>
  <si>
    <t>1-Evaluar flotilla vehicular existente</t>
  </si>
  <si>
    <t xml:space="preserve">2-Solicitud de aprobacion, cambios y/o observaciones. </t>
  </si>
  <si>
    <t xml:space="preserve"> 3- Remision documentacion al departamento de compras para el debido proceso. </t>
  </si>
  <si>
    <t>4-Proceso de compra y adjudicacion</t>
  </si>
  <si>
    <t>5-Recepcion de camionetas.</t>
  </si>
  <si>
    <t>SG</t>
  </si>
  <si>
    <t>DG-01</t>
  </si>
  <si>
    <t>Identidad corporativa e institucional actualizada</t>
  </si>
  <si>
    <t xml:space="preserve">Cantidad de delegaciones revisadas con la identidad institucional </t>
  </si>
  <si>
    <t>Cantidad de delegaciones revisadas con la identidad institucional</t>
  </si>
  <si>
    <t>1-Presupuestar los elementos comunicacionales</t>
  </si>
  <si>
    <t>2- Ejecución proceso administrativo</t>
  </si>
  <si>
    <t xml:space="preserve">3- Seguimiento  al proceso adminitrativo de contratación </t>
  </si>
  <si>
    <t xml:space="preserve">4-Seguimiento y acompañamiento de ejecución </t>
  </si>
  <si>
    <t>5-Entrega final del cambio de la nueva identidad institucinal</t>
  </si>
  <si>
    <t>Encargado/a de comunicaciones</t>
  </si>
  <si>
    <t>Depto. Administrativo</t>
  </si>
  <si>
    <t>Dirección General</t>
  </si>
  <si>
    <t>DG-02</t>
  </si>
  <si>
    <t>Comunicación institucional con sus partes interesadas mejorada</t>
  </si>
  <si>
    <t xml:space="preserve">Porcentaje de cumplimiento </t>
  </si>
  <si>
    <t xml:space="preserve">Informe trimestral POA/ Informe semestral Dpto. comunicaciones </t>
  </si>
  <si>
    <t xml:space="preserve">1-Diseñar estrategias en plataformas digitales </t>
  </si>
  <si>
    <t>2- Diseñar estrategias de comunicación en medios convencionales</t>
  </si>
  <si>
    <t>3-Presupuestar equipos de trabajo comunicacional</t>
  </si>
  <si>
    <t>4-Elaboración de TDR y Sometimiento administrativo</t>
  </si>
  <si>
    <t>5-Ejecutar el plan de comunicación (Interna y externa)</t>
  </si>
  <si>
    <t>6-Informe Gestión Departamental</t>
  </si>
  <si>
    <t>DTIC</t>
  </si>
  <si>
    <t>Dirección General/DPD</t>
  </si>
  <si>
    <t>DG-03</t>
  </si>
  <si>
    <t>Campaña Solté la Banda y me fui a Chip ejecutada</t>
  </si>
  <si>
    <t xml:space="preserve">1-Contratación Angencia publicitaria para diseño estrategias para campaña, lanzamiento y promoción </t>
  </si>
  <si>
    <t>2-Seguimiento proceso administrativo de contratación</t>
  </si>
  <si>
    <t>3-Informe situacional de la ADESS previo a campaña</t>
  </si>
  <si>
    <t>4-Seguimiento ejecución campaña</t>
  </si>
  <si>
    <t>5-Entrega Infome de resultados</t>
  </si>
  <si>
    <t>Dirección General/DAF/Doperaciones</t>
  </si>
  <si>
    <t>Todas las áreas</t>
  </si>
  <si>
    <t xml:space="preserve">Dirección General </t>
  </si>
  <si>
    <t>DG-04</t>
  </si>
  <si>
    <t>Acciones comunicacionales  sobre gestión ADESS implementadas</t>
  </si>
  <si>
    <t>1-Crear estrategias comunicacional</t>
  </si>
  <si>
    <t>2-Producción audiovisuales e infografías</t>
  </si>
  <si>
    <t>3-Difusión audiovisuales e infografías</t>
  </si>
  <si>
    <t>4-Monitoreo</t>
  </si>
  <si>
    <t>5-Informe de resultados</t>
  </si>
  <si>
    <t>Dirección General/ DTIC</t>
  </si>
  <si>
    <t>DG-05</t>
  </si>
  <si>
    <t>Acciones comunicacionales sobre Prevención y concientizacion del delito contra el medio de pago implementadas</t>
  </si>
  <si>
    <t>5- Informe de resultados</t>
  </si>
  <si>
    <t xml:space="preserve">Programa de capacitaciones implementado </t>
  </si>
  <si>
    <t>RRHH-01</t>
  </si>
  <si>
    <t>Asegurado el desarrollo de la administración pública institucional (SISMAP)</t>
  </si>
  <si>
    <t>Porcentaje de colaboradores que se le entrega el uniforme</t>
  </si>
  <si>
    <t>Programa de Capacitación anual 2023/Listados de asistencia/fotos</t>
  </si>
  <si>
    <t>1-Aplicar el formulario de Detección de Necesidades a todas las áreas de la ADESS</t>
  </si>
  <si>
    <t>2-Elaboracion  del plan de capacitaciones del personal de la institución</t>
  </si>
  <si>
    <t>3-Socializar el plan de capacitación con las partes interesadas</t>
  </si>
  <si>
    <t>4-Implementar el programa de capacitaciones</t>
  </si>
  <si>
    <t>5-Cierre de brachas en el personal de ADESS</t>
  </si>
  <si>
    <t>RRHH</t>
  </si>
  <si>
    <t>N/A</t>
  </si>
  <si>
    <t xml:space="preserve">15 laptop </t>
  </si>
  <si>
    <t>RRHH-02</t>
  </si>
  <si>
    <t>Encuesta de clima organizacional implementado (ECO-2022)</t>
  </si>
  <si>
    <t>Porcentaje de satisfacción de clima organizacional comunicada</t>
  </si>
  <si>
    <t xml:space="preserve">Informe de resultado de la encuesta de Clima organizacional </t>
  </si>
  <si>
    <t xml:space="preserve">1-Planificar encuesta de clima con  los lineamientos del Ministerio de Administración publica (MAP) </t>
  </si>
  <si>
    <t xml:space="preserve">2-Seleccionar muestra y diseño de encuesta de clima </t>
  </si>
  <si>
    <t xml:space="preserve">3-Levantar encuesta de clima organizacional </t>
  </si>
  <si>
    <t xml:space="preserve">4-Procesar la información de la encuesta de clima </t>
  </si>
  <si>
    <t xml:space="preserve">5-Elaborar informe de resultado de  la encuesta </t>
  </si>
  <si>
    <t>6-Comunicar el informe a alta dirección</t>
  </si>
  <si>
    <t xml:space="preserve">SGI/MAP </t>
  </si>
  <si>
    <t>DPD</t>
  </si>
  <si>
    <t xml:space="preserve">Todo el personal </t>
  </si>
  <si>
    <t>MAP</t>
  </si>
  <si>
    <t>Alta direccción</t>
  </si>
  <si>
    <t>RRHH-03</t>
  </si>
  <si>
    <t>Contrato de servicios con el suplidor</t>
  </si>
  <si>
    <t xml:space="preserve">1-Solicitud de aprobacion Direccion General </t>
  </si>
  <si>
    <t>2-Publicacion de licitacion de adquisicion de uniformes</t>
  </si>
  <si>
    <t>Compras/Comité de compras</t>
  </si>
  <si>
    <t>Comité de compras/ RRHH</t>
  </si>
  <si>
    <t>Suplidor/compras</t>
  </si>
  <si>
    <t>Suplidor/RRHH</t>
  </si>
  <si>
    <t>3-Elección del Suplidor y toma de medidas</t>
  </si>
  <si>
    <t>4-Confeccion de uniforme</t>
  </si>
  <si>
    <t>5-Entrega de uniformes</t>
  </si>
  <si>
    <t>RRHH-04</t>
  </si>
  <si>
    <t>Uniforme para el personal de ADESS Implementado</t>
  </si>
  <si>
    <t xml:space="preserve">Adhesion de  nueva ruta de transporte para el personal implementada </t>
  </si>
  <si>
    <t>Porcentaje de colaboradores beneficiados con el transporte institucional</t>
  </si>
  <si>
    <t>Contrato de servicio de transporte</t>
  </si>
  <si>
    <t>2-Coordinar con transportacion levantamiento de informacion y creacion de rutas</t>
  </si>
  <si>
    <t xml:space="preserve">3-Contratacion del Servicio de transportacion </t>
  </si>
  <si>
    <t>4-Implementar el servicio al personal que lo requiera de las rutas establecidas</t>
  </si>
  <si>
    <t>RRHH/ Transportacion</t>
  </si>
  <si>
    <t>Compras/ RRHH</t>
  </si>
  <si>
    <t>RRHH-05</t>
  </si>
  <si>
    <t xml:space="preserve">Mejora del clima organizacional implementado </t>
  </si>
  <si>
    <t xml:space="preserve"> Cantidad  de actividades realizadas</t>
  </si>
  <si>
    <t xml:space="preserve"> Calendario de Actividades de clima organizacional /Informe de cierre de programa de actividades de clima organizacional </t>
  </si>
  <si>
    <t xml:space="preserve">1-Planificar el programa de actividades de mejoras para el clima organziacional </t>
  </si>
  <si>
    <t xml:space="preserve">2-Implementar Programa Trimestral de Milla Extra y Premiación por Evaluación de Desempeño. </t>
  </si>
  <si>
    <t>3-Implementar  actividad de integración para celebrar el día de la amistad.</t>
  </si>
  <si>
    <t>4-Implementar actividad de celebración del día de la mujer</t>
  </si>
  <si>
    <t>5-Implementar actividad de celebración del día de las secretarias</t>
  </si>
  <si>
    <t>6-Implementar actividad de integración para agasajar a las madres de la institución.</t>
  </si>
  <si>
    <t>7-Implementar actividad de integración para celebrar el día del padre.</t>
  </si>
  <si>
    <t>8-Se realizara el "Rally Por la Salud" en uno de los parques ecológicos de la ciudad, como una forma de integrar los equipos mientras se concientizan sobre la importancia de cuidar la salud física y mental de una forma divertida e integral.</t>
  </si>
  <si>
    <t>9-Implementar premiación alumnos brillantes para hijos de colaboradores con calificaciones sobresalientes en el periodo escolar.</t>
  </si>
  <si>
    <t>Direccion General y Compras</t>
  </si>
  <si>
    <t>RRHH-06</t>
  </si>
  <si>
    <t xml:space="preserve">Plan de Salud Ocupacional implementado </t>
  </si>
  <si>
    <t xml:space="preserve">Porcentaje del Plan ejecutado </t>
  </si>
  <si>
    <t>Informe de ejecución del plan/fotos</t>
  </si>
  <si>
    <t>1-Realizar levantamiento de todo el personal de la Adess</t>
  </si>
  <si>
    <t>2-Coordinar con el Ministerio de Salud Pública via el departamento de salud Ocupacional del GPS</t>
  </si>
  <si>
    <t xml:space="preserve">3-Implementar Jornada de Vacunación </t>
  </si>
  <si>
    <r>
      <t>4-</t>
    </r>
    <r>
      <rPr>
        <b/>
        <sz val="11"/>
        <color theme="1"/>
        <rFont val="Arial"/>
        <family val="2"/>
      </rPr>
      <t>Jornada de Salud Integral  al personal ADESS</t>
    </r>
    <r>
      <rPr>
        <sz val="11"/>
        <color theme="1"/>
        <rFont val="Arial"/>
        <family val="2"/>
      </rPr>
      <t xml:space="preserve">  (CHARLAS)                                       28/ABRIL                Día mundial de la seguridad y salud en el trabajo
28/MAYO                 Día nacional de la nutrición
14/JUNIO                Día mundial del donante de sangre
17/AGOSTO            Semana mundial de la lactancia materna
10/SEPTIEMBRE   Día mundial para la prevención del suicidio
10/OCTUBRE         Día mundial de la salud mental
19/OCTUBRE         Día mundial del cáncer de mama
01/DICIEMBRE       Día mundial de la lucha contra sida
                 </t>
    </r>
  </si>
  <si>
    <t xml:space="preserve">5-Informe de cierre de Jornada de Vacunación y  Salud Integral  al personal </t>
  </si>
  <si>
    <t>Dpto. Salud Ocupacional</t>
  </si>
  <si>
    <t>Fortalecida la calidad, seguridad e integridad basada en la automatización de los procesos institucionales y la transparencia</t>
  </si>
  <si>
    <t>DOTIC-01</t>
  </si>
  <si>
    <t>Plan seguridad implementado</t>
  </si>
  <si>
    <t>Porcentaje del plan ejecutado</t>
  </si>
  <si>
    <t>Reportes de auto-evaluación y diagnósticos de brechas de seguridad TIC</t>
  </si>
  <si>
    <t xml:space="preserve">1. Diagnostico y reporte situación actual seguridad tecnológica </t>
  </si>
  <si>
    <t>2. Implementacion de plan de contingencia</t>
  </si>
  <si>
    <t>3. Creacion de politicas de seguridad de la informacion (crfear comites, normativas, alianzas)</t>
  </si>
  <si>
    <t>4. Implemtancion de SIEM  NOC</t>
  </si>
  <si>
    <t>5. Implementacion herramienta escaneo vulnerabilidad</t>
  </si>
  <si>
    <t>6. Implementacion herramienta seguridad base de datos</t>
  </si>
  <si>
    <t>7. Implementacion DLP</t>
  </si>
  <si>
    <t xml:space="preserve">8. Dignóstico post </t>
  </si>
  <si>
    <t xml:space="preserve">4. Elaboración de reporte  </t>
  </si>
  <si>
    <t xml:space="preserve">Alta gerencia, entidades financiera, participantes,  </t>
  </si>
  <si>
    <t>Departamento de Operaciones de  TIC</t>
  </si>
  <si>
    <t>Auxiliar seguridad de la informacion Analista Seguridad de la Informacion</t>
  </si>
  <si>
    <t>Herramienta para recolectaror de datos  SIEM, Herramienta seguridad DB, Herramienta DLP, Perifericos para upgrade servidores, Servicios profesionales externos</t>
  </si>
  <si>
    <t>DOTIC-02</t>
  </si>
  <si>
    <t>Canales digitales optimizados e implementados</t>
  </si>
  <si>
    <t>Cantidad de canales digitales optimizados implementados</t>
  </si>
  <si>
    <t>Reportes de auto-evaluación de canales</t>
  </si>
  <si>
    <t xml:space="preserve">1. Diagnóstico y reporte </t>
  </si>
  <si>
    <t xml:space="preserve">2. Implementación de mejoras  del canal Call Center </t>
  </si>
  <si>
    <t xml:space="preserve">3. Implementación de mejoras  del canal Service Desk </t>
  </si>
  <si>
    <t>4. Implementación de mejoras  del canal Carteleria Digital</t>
  </si>
  <si>
    <t>5. Implementación de mejoras  del canal IVR</t>
  </si>
  <si>
    <t xml:space="preserve">6. Dignóstico post </t>
  </si>
  <si>
    <t xml:space="preserve">Alta gerencia, entidades financiera, participantes, </t>
  </si>
  <si>
    <t>Plan  infraestructura TIC optimizado e implementado</t>
  </si>
  <si>
    <t>Porcentaje de plan implementado</t>
  </si>
  <si>
    <t>Reporte de capacidad</t>
  </si>
  <si>
    <t xml:space="preserve">2. Implementación de reemplazo equipos por obsolescencia </t>
  </si>
  <si>
    <t xml:space="preserve">3. Mejora de ambiente servidores Vxrail </t>
  </si>
  <si>
    <t>4. Mejora Ambiente de copia de seguridad (back up)</t>
  </si>
  <si>
    <t>5. Reemplazo Unidades precision (aire data center)</t>
  </si>
  <si>
    <t xml:space="preserve">6. Diagnóstico post </t>
  </si>
  <si>
    <t>Alta gerencia, usuarios TIC</t>
  </si>
  <si>
    <t>Unidades de climatizacion, Perifericos para upgrade Vxrail, Perifericos para upgrade Backup, 20 Combo PC, Servicios profesionales externos</t>
  </si>
  <si>
    <t>DOTIC-03</t>
  </si>
  <si>
    <t>DOTIC-04</t>
  </si>
  <si>
    <t>Suscripciones actualizadas</t>
  </si>
  <si>
    <t>Cantidad de suscripciones implementadas</t>
  </si>
  <si>
    <t xml:space="preserve">1. Actualización matriz de suscripciones </t>
  </si>
  <si>
    <t>2. Elaboración de solicitudes y evaluación técnica</t>
  </si>
  <si>
    <t xml:space="preserve">3- Recepción y actualización de suscripciones </t>
  </si>
  <si>
    <t>4. Seguimiento y reporte Semestral de Suscripciones  inplementadas</t>
  </si>
  <si>
    <t xml:space="preserve">5.  Realizar reporte final  de suscripciones implementadas. </t>
  </si>
  <si>
    <t>Servicios de mantenimiento centro de datos</t>
  </si>
  <si>
    <t>DOTIC-05</t>
  </si>
  <si>
    <t xml:space="preserve">Manteniminetos preventivos realIzados </t>
  </si>
  <si>
    <t>Cantidad de mantenimientos realizados</t>
  </si>
  <si>
    <t>Formulario de mantenimiento completados</t>
  </si>
  <si>
    <t xml:space="preserve">1. Formulario de mantenimiento completados </t>
  </si>
  <si>
    <t xml:space="preserve">2. Elaborar solicitudes y planificación de </t>
  </si>
  <si>
    <t xml:space="preserve">3. Ejecución de mantenimientos preventivos </t>
  </si>
  <si>
    <t>4. Seguimiento y reporte Semestral de Mantenimientos  inplementados</t>
  </si>
  <si>
    <t xml:space="preserve">5.  Realizar reporte final  de Mantenimientos implementados. </t>
  </si>
  <si>
    <t>DOTIC-06</t>
  </si>
  <si>
    <t>Certificaciones de nuevas normativas implementadas</t>
  </si>
  <si>
    <t>Cantidad de normativas implementadas</t>
  </si>
  <si>
    <t>Certificados emitidos</t>
  </si>
  <si>
    <t xml:space="preserve">1. Solicitud de evaluación externa </t>
  </si>
  <si>
    <t xml:space="preserve">2. Atención de mejoras y adecuación  </t>
  </si>
  <si>
    <t>3. Recepción de certificados</t>
  </si>
  <si>
    <t xml:space="preserve">4. Reporte final  </t>
  </si>
  <si>
    <t>Alta gerencia, usuarios TIC, ogtic</t>
  </si>
  <si>
    <t>DOTIC-07</t>
  </si>
  <si>
    <t>Recertificación de  normativas implementadas</t>
  </si>
  <si>
    <t>1. Solicitud de evaluación externa</t>
  </si>
  <si>
    <t xml:space="preserve">3. Recepción de certificados   </t>
  </si>
  <si>
    <t xml:space="preserve">                                                                                                                                                                                                    4. Reporte final  </t>
  </si>
  <si>
    <t>DTI-DDIS-01</t>
  </si>
  <si>
    <t>Módulo de Beneficiarios Implementado</t>
  </si>
  <si>
    <t>Porcentaje de ejecución</t>
  </si>
  <si>
    <t xml:space="preserve">Documentos de pase a producción y aceptación por el usuario </t>
  </si>
  <si>
    <t xml:space="preserve">1. Levantamiento y documentación  </t>
  </si>
  <si>
    <t xml:space="preserve">2. Diseño y desarrollo </t>
  </si>
  <si>
    <t xml:space="preserve">3. Certificación y pruebas por parte de los usuarios </t>
  </si>
  <si>
    <t xml:space="preserve">4. Puesta en producción </t>
  </si>
  <si>
    <t>DDIS /
Operaciones</t>
  </si>
  <si>
    <t>Departamento Desarrollo de Aplicaciones</t>
  </si>
  <si>
    <r>
      <t xml:space="preserve">Administración de proyectos /
Analista de Sistemas </t>
    </r>
    <r>
      <rPr>
        <sz val="10"/>
        <color theme="5" tint="-0.249977111117893"/>
        <rFont val="Arial"/>
        <family val="2"/>
      </rPr>
      <t>(No existe)</t>
    </r>
    <r>
      <rPr>
        <sz val="10"/>
        <rFont val="Arial"/>
        <family val="2"/>
      </rPr>
      <t xml:space="preserve"> /
Programador de Computadoras</t>
    </r>
  </si>
  <si>
    <t>DTI-DDIS-02</t>
  </si>
  <si>
    <t>Aplicación CRM Actualizada</t>
  </si>
  <si>
    <t>DDIS /
RAS</t>
  </si>
  <si>
    <t>DTI-DDIS-03</t>
  </si>
  <si>
    <t>Módulo de Interfaz con los Bancos Implementado</t>
  </si>
  <si>
    <t>DDIS /
Logística y Supervisión</t>
  </si>
  <si>
    <t>A determinar luego de la contratación</t>
  </si>
  <si>
    <t>DTI-DDIS-04</t>
  </si>
  <si>
    <t>Módulo Supervisión de Comercios Implementado</t>
  </si>
  <si>
    <t>A determinar luego del levantamiento</t>
  </si>
  <si>
    <t>Informes</t>
  </si>
  <si>
    <t>Comercios que cumplen con el reglamento de la RAS/ Total de comercios supervisados</t>
  </si>
  <si>
    <t>5- Suministrar base de datos a las EIF para la adhesión de comercios y a su vez a MIDASRED para instalación de sistema de facturación.</t>
  </si>
  <si>
    <t xml:space="preserve"> </t>
  </si>
  <si>
    <t>DPD-02</t>
  </si>
  <si>
    <t>DPD-01</t>
  </si>
  <si>
    <t>Diagnóstico integral de los servicios entregados a los colaboradores realizado</t>
  </si>
  <si>
    <t>Porcentaje de ejecucion</t>
  </si>
  <si>
    <t>Cronograma de trabajo/ Encuestas realizadas/Presentación de los resultados</t>
  </si>
  <si>
    <t xml:space="preserve">1. Planificar el levantamiento de información sobre la consulta a los  colaboradores sobre lo servicios entregados internamente.. </t>
  </si>
  <si>
    <t xml:space="preserve">2. Levantar información de la cantidad de casos atendidos en las diferentes áreas de la institución para ser evaluados  </t>
  </si>
  <si>
    <t xml:space="preserve">3. Selección de muestras y diseño de fichas de levantamientos. </t>
  </si>
  <si>
    <t xml:space="preserve">4. Elaboración de cronograma de consultas a partes interesadas internas  </t>
  </si>
  <si>
    <t xml:space="preserve">5. Levantar información de las partes interesadas internas por correo electrónico  </t>
  </si>
  <si>
    <t xml:space="preserve">6 Realizar Encuestas </t>
  </si>
  <si>
    <t>7 Realizar Plan de Accion en base a los resultados de las Encuestas</t>
  </si>
  <si>
    <t>RRHH,alta direccion, DPD</t>
  </si>
  <si>
    <t>Departamento de Formulación, Monitoreo y Evaluación de Planes, Proyectos y Programas</t>
  </si>
  <si>
    <t>1 Tablet</t>
  </si>
  <si>
    <t xml:space="preserve">Base de datos  de estadísticas institucional integrada mediante la herramienta POWER BI implementada.  </t>
  </si>
  <si>
    <t>Cantidad de base de datos  implementados en Power BI / Colaboradores/as capacitados en la herramienta</t>
  </si>
  <si>
    <t>Informe final / Certificados de aprobación de los participantes que utilizaran la herramienta</t>
  </si>
  <si>
    <t>1-Adquisicion e instalacion de herramienta Power Bia por las areas de  DTIC y DAF</t>
  </si>
  <si>
    <t>2- Requerimiento de capacitacion al Dpto. RRHH en la herramienta de Power BI</t>
  </si>
  <si>
    <t>3-Ejecutar Capacitacion</t>
  </si>
  <si>
    <t>4-Levantamiento e identificacion de las informaciones estadisticas claves de ADESS</t>
  </si>
  <si>
    <t>5-Implementacion e integracion de las bases de datos en la herramienta PB</t>
  </si>
  <si>
    <t>6- Prueba Piloto de la herramienta</t>
  </si>
  <si>
    <t>7-Plataforma de bases de datos implementada en Power BI</t>
  </si>
  <si>
    <t>Proveedor Externo/DTIC/RRHH/DAF/DOP/</t>
  </si>
  <si>
    <t>DPD-03</t>
  </si>
  <si>
    <t>Programa de auditorias implementado</t>
  </si>
  <si>
    <t>Cantidad de auditorias implementadas</t>
  </si>
  <si>
    <t>Plan de auditoria- Informe de auditoria- Minuta de Revisión por la Dirección</t>
  </si>
  <si>
    <t xml:space="preserve">1. Programa de Auditoría Interna del SGI. </t>
  </si>
  <si>
    <t xml:space="preserve">2. Realizar Seguimiento a los Controles Operacionales del SGI.  </t>
  </si>
  <si>
    <t xml:space="preserve">3. Realizar Auditoría Interna SGI. </t>
  </si>
  <si>
    <t xml:space="preserve">4. Plan de Acción Auditoría interna final SGI. </t>
  </si>
  <si>
    <t xml:space="preserve">5. Realizar Revisión por la Dirección al SGI. </t>
  </si>
  <si>
    <t xml:space="preserve">6. Realizar Auditoría Externa SGI. </t>
  </si>
  <si>
    <t xml:space="preserve">7. Plan de Acción Auditoría Externa SGI final. </t>
  </si>
  <si>
    <t>Departamento SGI,DG,DAF, Toda la Institución,</t>
  </si>
  <si>
    <t>Departamento de Desarrollo Institucional y Calidad en la Gestión</t>
  </si>
  <si>
    <t>1 Analista de Proceso, 1 Analista de Calidad</t>
  </si>
  <si>
    <t xml:space="preserve">2 Lapto , 2 Flota </t>
  </si>
  <si>
    <t xml:space="preserve">2 Escritorio,2 Sillones, </t>
  </si>
  <si>
    <t>DPD-04</t>
  </si>
  <si>
    <t xml:space="preserve">Implementacion de Nueva Norma ISO 27,001, Seguridad de la Informacion </t>
  </si>
  <si>
    <t>Porcentaje de implementacion</t>
  </si>
  <si>
    <t>Certificacion en la Norma ISO 27,001</t>
  </si>
  <si>
    <t>1 Capacitacion de la Norma de Todo el personal de la Institucion</t>
  </si>
  <si>
    <t xml:space="preserve">2 Autodiagnostico de la Norma </t>
  </si>
  <si>
    <t>3 Implementacion de Plan de Accion en base a los resulados del  Diagnostico</t>
  </si>
  <si>
    <t xml:space="preserve">4 Realizacion Pre Auditoria de Certificacion </t>
  </si>
  <si>
    <t>5 Implementacion de Plan de Accion en base a la Pre Auditoria</t>
  </si>
  <si>
    <t xml:space="preserve">6 Auditoria de Certificacion </t>
  </si>
  <si>
    <t>7 Implementacion de Plan de Accion en base a la Auditoria de Certificacion</t>
  </si>
  <si>
    <t>Especialista en la Norma ISO 27,001</t>
  </si>
  <si>
    <t xml:space="preserve">1 Lapto , 1 Flota </t>
  </si>
  <si>
    <t xml:space="preserve">Escritorio, Sillon, </t>
  </si>
  <si>
    <t>DPD-05</t>
  </si>
  <si>
    <t>Diagnóstico realizado sobre la satisfacción de los grupos de interés o partes interesadas</t>
  </si>
  <si>
    <t>Cantidad de Diagnósticos realizados</t>
  </si>
  <si>
    <t>Cronograma de trabajo. /  Carta de Rutas firmadas por Delegado/a. / Informe final del contexto. / Encuestas realizadas / Presentación de los resultados</t>
  </si>
  <si>
    <t xml:space="preserve">1. Planificar el levantamiento de información estableciendo los objetivos  sobre la consulta a las partes interesadas y revisar brechas. </t>
  </si>
  <si>
    <t xml:space="preserve">2. Identificar  los casos atendidos en Delegaciones del  trimestre anterior al levantamiento </t>
  </si>
  <si>
    <t xml:space="preserve">3. Elaboración de cronograma de consultas a partes interesadas </t>
  </si>
  <si>
    <t xml:space="preserve">4. Levantar información de las partes interesadas   </t>
  </si>
  <si>
    <t xml:space="preserve">5. Elaborar informe de resultado del levantamiento </t>
  </si>
  <si>
    <t xml:space="preserve">6. Comunicar el informe a los involucrados </t>
  </si>
  <si>
    <t>DPD, RRHH, alta direccion, tod personal</t>
  </si>
  <si>
    <t>2 Tabket</t>
  </si>
  <si>
    <t>DPD-06</t>
  </si>
  <si>
    <t xml:space="preserve">Supervisión Operativo Entrega de Tarjeta Implementada. </t>
  </si>
  <si>
    <t>Porcentaje de operativos supervisados</t>
  </si>
  <si>
    <t>Plan Anual de Supervisión Operativo Entrega de Tarjetas a BTHs. (PASOET)/Programa de actividades de RyC /Informe de supervisión  "</t>
  </si>
  <si>
    <t>1-Obtener Cronograma y matriz de Operativo Entrega de Tarjetas de los puntos de entrega a supervisar</t>
  </si>
  <si>
    <t>2.Elaborar Proyeccion Anual de Supervisión Operativo Entrega de Tarjetas (PASOET)-Cronograma</t>
  </si>
  <si>
    <t>3.Ejecutar el Plan Anual de Supervisión de Entrega de Tarjetas  (PASOET) verificando el cumplimiento  del  Proceso establecido.</t>
  </si>
  <si>
    <t>4. Elaborar informe de hallazgos del operativo de la supervisión de entrega de tarjetas para remitir a la Dirección General y Dirección de Operaciones</t>
  </si>
  <si>
    <t>5.Registrar informes de hallazgos en  la matriz correspondiente para el seguimiento y aplicación de las acciones correctivas por parte de la Dirección de Operaciones-BTH</t>
  </si>
  <si>
    <t xml:space="preserve">                                                                                                                                                                                                                                                                                                                                                                                                                                                                                                                         6.Realizar Plan de Accion segun hallazgos </t>
  </si>
  <si>
    <t>Dirección de operaciones</t>
  </si>
  <si>
    <t>Departamento de Calidad</t>
  </si>
  <si>
    <t>Transporte</t>
  </si>
  <si>
    <t>10-Reconocimiento de iniciativas que fomenten las mejoras de prácticas ambientales, en los procesos y en hábitos sostenibles</t>
  </si>
  <si>
    <t>11-Implementar Actividades de integración con motivo de la Navidad.</t>
  </si>
  <si>
    <t xml:space="preserve">12-Informe de cierre de programa de actividades de clima organizacional </t>
  </si>
  <si>
    <t>Coordinación Medio Ambiente / Comunicaciones</t>
  </si>
  <si>
    <t>5-Implementar Metodología de Plataforma  E-Learning</t>
  </si>
  <si>
    <t>DOTIC/ Todas las áreas</t>
  </si>
  <si>
    <t>1,650,000</t>
  </si>
  <si>
    <t>450,000</t>
  </si>
  <si>
    <t xml:space="preserve">1. Elaborar Plan Anual de Supervisión (PAS)-Cronograma Ruta  </t>
  </si>
  <si>
    <t>2.Elaborar cronograma de supervisión 1ra. Etapa</t>
  </si>
  <si>
    <t>3. Ejecutar 1ra. Etapa de supervisión a comercios de la RAS</t>
  </si>
  <si>
    <t>4. Elaborar y remitir  informe de hallazgos 1ra. Etapa de supervisión</t>
  </si>
  <si>
    <t>5. Validación de eficacia de acciones correctivas  1ra. Etapa</t>
  </si>
  <si>
    <t>6. Elaborar cronograma de supervisión 2da. Etapa</t>
  </si>
  <si>
    <t>7. Ejecutar 2da. Etapa de supervisión a comercios de la RAS</t>
  </si>
  <si>
    <t>8. Elaborar y remitir  informe de hallazgos 2da. Etapa de supervisión</t>
  </si>
  <si>
    <t>Indocal/
Proconsumidor</t>
  </si>
  <si>
    <t>Dpto. Supervisión Comercis, DOP</t>
  </si>
  <si>
    <t>RAS-04</t>
  </si>
  <si>
    <t>4. Preparación de logística de entrega de operativo y coordinación con los Programas y EIF</t>
  </si>
  <si>
    <t>5.Entrega y activación del medio de pago</t>
  </si>
  <si>
    <t>Cantidad de planes de acción implementados</t>
  </si>
  <si>
    <t>2da. Supervisión: Elaborar e implementar planes de acción a partir de la 2da. supervisión.</t>
  </si>
  <si>
    <t>5ta. Supervisión: Ejecutar el cronograma de supervisión en campo</t>
  </si>
  <si>
    <t>Departamento Administrativo / Trasportación</t>
  </si>
  <si>
    <t>Departamento de Delegaciones Provinciales</t>
  </si>
  <si>
    <t>Virtual</t>
  </si>
  <si>
    <t>presencial</t>
  </si>
  <si>
    <t xml:space="preserve">Cantidad de comercios supervisados </t>
  </si>
  <si>
    <t>9. Validación de eficacia de acciones correctivas consolidada</t>
  </si>
  <si>
    <t>i</t>
  </si>
  <si>
    <t>Mejoradas las delegaciones provinciales a partir de los planes de acción implementados</t>
  </si>
  <si>
    <t>Plan de supervisión, cronogramas, Informe de  supervisión, planes de acción a partir de la supervisión</t>
  </si>
  <si>
    <t xml:space="preserve">1-Elaborar el plan general de supervisión a las Delegaciones Provinciales     </t>
  </si>
  <si>
    <t>2-1ra. Supervisión: Elaborar el plan de supervisión virtual</t>
  </si>
  <si>
    <t>3-1ra. Supervisión:  Ejecutar el plan supervisión virtual</t>
  </si>
  <si>
    <t>4-1ra. Supervisión:. Elaborar e implementar planes de acción a partir de la supervisión.</t>
  </si>
  <si>
    <t>5-2da. Supervisión: Elaborar el cronograma de supervisión en campo</t>
  </si>
  <si>
    <t>6-2da. Supervisión: Ejecutar el cronograma de supervisión en campo</t>
  </si>
  <si>
    <t>7-3ra. Supervisión: Elaborar el plan de supervisión virtual</t>
  </si>
  <si>
    <t>8-3ra. Supervisión: Ejecutar el plan de supervisión virtual</t>
  </si>
  <si>
    <t>9-3ra. Supervisión: Elaborar e implementar planes de acción a partir de la supervisión.</t>
  </si>
  <si>
    <t>10-4ta. Supervisión: Elaborar el plan de supervisión virtual</t>
  </si>
  <si>
    <t>11-4ta. Supervisión: Ejecutar el plan de supervisión virtual</t>
  </si>
  <si>
    <t>12-4ta. Supervisión: Elaborar e implementar planes de acción a partir de la supervisión.</t>
  </si>
  <si>
    <t>13-5ta. Supervisión: Elaborar el cronograma de supervisión en campo</t>
  </si>
  <si>
    <t>14-5ta. Supervisión: Elaborar e implementar planes de acción a partir de la supervisión.</t>
  </si>
  <si>
    <t>15-Informe Final Mejoras aplicadas a partir de los planes de acción</t>
  </si>
  <si>
    <t>DAF-10</t>
  </si>
  <si>
    <t>1. Aprobacion de las delegaciones que van ha ser expandidas.</t>
  </si>
  <si>
    <t>2. Realizar la contratación de los locales</t>
  </si>
  <si>
    <t>3. Elaborar el cronograma de trabajo operativo.</t>
  </si>
  <si>
    <t>4. Solicitud de aprobación, cambios y/o observaciones arquitectónicos, presupuestal, cctv, evacuacion y data.</t>
  </si>
  <si>
    <t>5. Ejecutar cronograma de adecuación de las delegaciones nuevas de expansión (arquitectonicos, sanitarios, electricos, climatizacion, data y sistema de evacuacion). Delegaciones en funcionamiento optimo.</t>
  </si>
  <si>
    <t>6. Recepción de Delegaciones nuevas de expansión en funcionamiento optimo.</t>
  </si>
  <si>
    <t>Eje 1</t>
  </si>
  <si>
    <t>Eje 2</t>
  </si>
  <si>
    <t>Eje 3</t>
  </si>
  <si>
    <t>Plan de expansión de delegaciones provinciales realizado</t>
  </si>
  <si>
    <t>8 expansiones</t>
  </si>
  <si>
    <t>DAF-11</t>
  </si>
  <si>
    <t>Programa Pueto Pal Cambio</t>
  </si>
  <si>
    <t>Cantidad de comercios intervenidos</t>
  </si>
  <si>
    <t>25 colmados intervenidos</t>
  </si>
  <si>
    <t>Tramite interno firmado por DG / Informe de evaluación de comercios/ Contrataciones firmadas/ Fotos de comercios adecuadas/ Informe de avance mensual</t>
  </si>
  <si>
    <t>Identificacion preliminar de comercios</t>
  </si>
  <si>
    <t>DOP, DAF, COMUNICACIONES</t>
  </si>
  <si>
    <t>Direcctor general</t>
  </si>
  <si>
    <t>Evaluar los comercios a intervenir</t>
  </si>
  <si>
    <t>DAF, Dirección general</t>
  </si>
  <si>
    <t>Levantamiento en los colmados a intervenir</t>
  </si>
  <si>
    <t>DAF,DOP,COMUNICACIONES</t>
  </si>
  <si>
    <t>servicios generales</t>
  </si>
  <si>
    <t>solicitud de aprobacion, cambios y/o observaciones arquitectonicos, presupuestal y demas.</t>
  </si>
  <si>
    <t>Dirección general</t>
  </si>
  <si>
    <t>DAF servicios generales</t>
  </si>
  <si>
    <t>Remision documentacion al departamento de compras y realizar el debido proceso.</t>
  </si>
  <si>
    <t>DAF, servcios generales</t>
  </si>
  <si>
    <t>compras</t>
  </si>
  <si>
    <t>Realizar ejecución del cronograma y adecuación de los comercios (arquitectonicos, sanitarios, electricos y demas).</t>
  </si>
  <si>
    <t>DAF, DOP, COMUNICACIONES</t>
  </si>
  <si>
    <t>TOTAL EJE 1</t>
  </si>
  <si>
    <t>TOTAL EJE 2</t>
  </si>
  <si>
    <t>TOTAL EJE 3</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</si>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</sst>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0\ _€_-;\-* #,##0.00\ _€_-;_-* &quot;-&quot;??\ _€_-;_-@_-"/>
    <numFmt numFmtId="165" formatCode="&quot;$&quot;#,##0.00"/>
    <numFmt numFmtId="166" formatCode="&quot;$&quot;\ #,##0.00"/>
    <numFmt numFmtId="167" formatCode="0.0%"/>
    <numFmt numFmtId="168" formatCode="0.000"/>
  </numFmts>
  <fonts count="33" x14ac:knownFonts="1">
    <font>
      <sz val="11"/>
      <name val="Calibri"/>
    </font>
    <font>
      <b/>
      <sz val="11"/>
      <name val="Calibri"/>
      <family val="2"/>
    </font>
    <font>
      <sz val="11"/>
      <name val="Calibri"/>
      <family val="2"/>
    </font>
    <font>
      <b/>
      <sz val="11"/>
      <color theme="0"/>
      <name val="Calibri"/>
      <family val="2"/>
      <scheme val="minor"/>
    </font>
    <font>
      <b/>
      <sz val="11"/>
      <color theme="0"/>
      <name val="Calibri"/>
      <family val="2"/>
    </font>
    <font>
      <b/>
      <sz val="10"/>
      <color theme="1"/>
      <name val="Arial"/>
      <family val="2"/>
    </font>
    <font>
      <sz val="11"/>
      <name val="Arial"/>
      <family val="2"/>
    </font>
    <font>
      <b/>
      <sz val="10"/>
      <color theme="0"/>
      <name val="Arial"/>
      <family val="2"/>
    </font>
    <font>
      <sz val="11"/>
      <color theme="0"/>
      <name val="Arial"/>
      <family val="2"/>
    </font>
    <font>
      <sz val="11"/>
      <color theme="0"/>
      <name val="Calibri"/>
      <family val="2"/>
    </font>
    <font>
      <sz val="11"/>
      <color theme="1"/>
      <name val="Arial"/>
      <family val="2"/>
    </font>
    <font>
      <sz val="11"/>
      <name val="Calibri"/>
      <family val="2"/>
    </font>
    <font>
      <sz val="10"/>
      <name val="Arial"/>
      <family val="2"/>
    </font>
    <font>
      <b/>
      <sz val="10"/>
      <color rgb="FFFFFFFF"/>
      <name val="Arial"/>
      <family val="2"/>
    </font>
    <font>
      <sz val="11"/>
      <color rgb="FF000000"/>
      <name val="Calibri"/>
      <family val="2"/>
    </font>
    <font>
      <b/>
      <sz val="10"/>
      <color rgb="FF000000"/>
      <name val="Arial"/>
      <family val="2"/>
    </font>
    <font>
      <b/>
      <sz val="11"/>
      <color rgb="FFFFFFFF"/>
      <name val="Calibri"/>
      <family val="2"/>
    </font>
    <font>
      <b/>
      <sz val="11"/>
      <color theme="1"/>
      <name val="Arial"/>
      <family val="2"/>
    </font>
    <font>
      <b/>
      <sz val="12"/>
      <color theme="1"/>
      <name val="Arial"/>
      <family val="2"/>
    </font>
    <font>
      <b/>
      <sz val="12"/>
      <name val="Arial"/>
      <family val="2"/>
    </font>
    <font>
      <sz val="10"/>
      <color rgb="FF000000"/>
      <name val="Arial"/>
      <family val="2"/>
    </font>
    <font>
      <sz val="9"/>
      <color indexed="81"/>
      <name val="Tahoma"/>
      <family val="2"/>
    </font>
    <font>
      <b/>
      <sz val="9"/>
      <color indexed="81"/>
      <name val="Tahoma"/>
      <family val="2"/>
    </font>
    <font>
      <sz val="10"/>
      <color theme="1"/>
      <name val="Arial"/>
      <family val="2"/>
    </font>
    <font>
      <sz val="11"/>
      <color theme="1"/>
      <name val="Calibri"/>
      <family val="2"/>
    </font>
    <font>
      <sz val="10"/>
      <color theme="5" tint="-0.249977111117893"/>
      <name val="Arial"/>
      <family val="2"/>
    </font>
    <font>
      <b/>
      <sz val="11"/>
      <color theme="1"/>
      <name val="Calibri"/>
      <family val="2"/>
    </font>
    <font>
      <sz val="14"/>
      <color rgb="FF000000"/>
      <name val="Calibri"/>
      <family val="2"/>
    </font>
    <font>
      <sz val="14"/>
      <color theme="1"/>
      <name val="Calibri"/>
      <family val="2"/>
    </font>
    <font>
      <b/>
      <sz val="14"/>
      <color theme="1"/>
      <name val="Calibri"/>
      <family val="2"/>
    </font>
    <font>
      <sz val="11"/>
      <name val="Calibri"/>
      <family val="2"/>
    </font>
    <font>
      <sz val="11"/>
      <name val="Calibri"/>
      <family val="2"/>
      <scheme val="minor"/>
    </font>
    <font>
      <sz val="11"/>
      <color rgb="FF000000"/>
      <name val="Calibri"/>
      <family val="2"/>
      <scheme val="minor"/>
    </font>
  </fonts>
  <fills count="2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59999389629810485"/>
        <bgColor rgb="FFCCFFCC"/>
      </patternFill>
    </fill>
    <fill>
      <patternFill patternType="solid">
        <fgColor theme="4" tint="0.59999389629810485"/>
        <bgColor indexed="64"/>
      </patternFill>
    </fill>
    <fill>
      <patternFill patternType="solid">
        <fgColor theme="8" tint="-0.499984740745262"/>
        <bgColor indexed="64"/>
      </patternFill>
    </fill>
    <fill>
      <patternFill patternType="solid">
        <fgColor theme="8" tint="-0.499984740745262"/>
        <bgColor rgb="FF99CC00"/>
      </patternFill>
    </fill>
    <fill>
      <patternFill patternType="solid">
        <fgColor rgb="FFFF0000"/>
        <bgColor rgb="FFCCFFCC"/>
      </patternFill>
    </fill>
    <fill>
      <patternFill patternType="solid">
        <fgColor rgb="FFFF0000"/>
        <bgColor indexed="64"/>
      </patternFill>
    </fill>
    <fill>
      <patternFill patternType="solid">
        <fgColor rgb="FFC00000"/>
        <bgColor indexed="64"/>
      </patternFill>
    </fill>
    <fill>
      <patternFill patternType="solid">
        <fgColor rgb="FFFFFFFF"/>
        <bgColor indexed="64"/>
      </patternFill>
    </fill>
    <fill>
      <patternFill patternType="solid">
        <fgColor rgb="FFB4C6E7"/>
        <bgColor rgb="FFCCFFCC"/>
      </patternFill>
    </fill>
    <fill>
      <patternFill patternType="solid">
        <fgColor rgb="FFFF0000"/>
        <bgColor rgb="FFBFBFBF"/>
      </patternFill>
    </fill>
    <fill>
      <patternFill patternType="solid">
        <fgColor rgb="FFFF0000"/>
        <bgColor rgb="FF000000"/>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theme="0"/>
      </patternFill>
    </fill>
    <fill>
      <patternFill patternType="solid">
        <fgColor theme="0" tint="-0.34998626667073579"/>
        <bgColor indexed="64"/>
      </patternFill>
    </fill>
    <fill>
      <patternFill patternType="solid">
        <fgColor rgb="FFFFFFFF"/>
        <bgColor rgb="FFFFFFFF"/>
      </patternFill>
    </fill>
    <fill>
      <patternFill patternType="solid">
        <fgColor rgb="FFA5A5A5"/>
        <bgColor rgb="FFA5A5A5"/>
      </patternFill>
    </fill>
    <fill>
      <patternFill patternType="solid">
        <fgColor theme="0" tint="-0.249977111117893"/>
        <bgColor indexed="64"/>
      </patternFill>
    </fill>
    <fill>
      <patternFill patternType="solid">
        <fgColor theme="0" tint="-0.249977111117893"/>
        <bgColor theme="0"/>
      </patternFill>
    </fill>
    <fill>
      <patternFill patternType="solid">
        <fgColor theme="2" tint="-0.34998626667073579"/>
        <bgColor indexed="64"/>
      </patternFill>
    </fill>
    <fill>
      <patternFill patternType="solid">
        <fgColor theme="0" tint="-0.249977111117893"/>
        <bgColor rgb="FFAEABAB"/>
      </patternFill>
    </fill>
    <fill>
      <patternFill patternType="solid">
        <fgColor theme="0"/>
        <bgColor rgb="FFDEEAF6"/>
      </patternFill>
    </fill>
    <fill>
      <patternFill patternType="solid">
        <fgColor rgb="FFAEAAAA"/>
        <bgColor indexed="64"/>
      </patternFill>
    </fill>
  </fills>
  <borders count="214">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auto="1"/>
      </left>
      <right style="thin">
        <color auto="1"/>
      </right>
      <top style="thin">
        <color auto="1"/>
      </top>
      <bottom style="thin">
        <color auto="1"/>
      </bottom>
      <diagonal/>
    </border>
    <border>
      <left style="mediumDashed">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top style="thin">
        <color auto="1"/>
      </top>
      <bottom style="medium">
        <color indexed="64"/>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medium">
        <color indexed="64"/>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diagonal/>
    </border>
    <border>
      <left/>
      <right style="thin">
        <color auto="1"/>
      </right>
      <top/>
      <bottom/>
      <diagonal/>
    </border>
    <border>
      <left style="thin">
        <color auto="1"/>
      </left>
      <right/>
      <top style="medium">
        <color indexed="64"/>
      </top>
      <bottom/>
      <diagonal/>
    </border>
    <border>
      <left style="thin">
        <color auto="1"/>
      </left>
      <right/>
      <top/>
      <bottom/>
      <diagonal/>
    </border>
    <border>
      <left style="thin">
        <color auto="1"/>
      </left>
      <right/>
      <top/>
      <bottom style="medium">
        <color indexed="64"/>
      </bottom>
      <diagonal/>
    </border>
    <border>
      <left/>
      <right/>
      <top style="thin">
        <color auto="1"/>
      </top>
      <bottom style="thin">
        <color auto="1"/>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thin">
        <color auto="1"/>
      </right>
      <top style="thin">
        <color auto="1"/>
      </top>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595959"/>
      </left>
      <right style="thin">
        <color rgb="FF595959"/>
      </right>
      <top/>
      <bottom/>
      <diagonal/>
    </border>
    <border>
      <left style="thin">
        <color rgb="FF000000"/>
      </left>
      <right style="thin">
        <color auto="1"/>
      </right>
      <top/>
      <bottom/>
      <diagonal/>
    </border>
    <border>
      <left style="thin">
        <color auto="1"/>
      </left>
      <right style="thin">
        <color rgb="FF000000"/>
      </right>
      <top style="thin">
        <color auto="1"/>
      </top>
      <bottom style="thin">
        <color auto="1"/>
      </bottom>
      <diagonal/>
    </border>
    <border>
      <left style="thin">
        <color auto="1"/>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595959"/>
      </right>
      <top/>
      <bottom/>
      <diagonal/>
    </border>
    <border>
      <left/>
      <right/>
      <top/>
      <bottom style="thin">
        <color rgb="FF000000"/>
      </bottom>
      <diagonal/>
    </border>
    <border>
      <left/>
      <right style="thin">
        <color auto="1"/>
      </right>
      <top style="thin">
        <color rgb="FF000000"/>
      </top>
      <bottom/>
      <diagonal/>
    </border>
    <border>
      <left style="thin">
        <color auto="1"/>
      </left>
      <right/>
      <top style="thin">
        <color rgb="FF000000"/>
      </top>
      <bottom/>
      <diagonal/>
    </border>
    <border>
      <left style="thin">
        <color rgb="FF000000"/>
      </left>
      <right style="thin">
        <color auto="1"/>
      </right>
      <top/>
      <bottom style="thin">
        <color auto="1"/>
      </bottom>
      <diagonal/>
    </border>
    <border>
      <left style="thin">
        <color rgb="FF000000"/>
      </left>
      <right style="thin">
        <color auto="1"/>
      </right>
      <top style="thin">
        <color auto="1"/>
      </top>
      <bottom style="thin">
        <color auto="1"/>
      </bottom>
      <diagonal/>
    </border>
    <border>
      <left style="medium">
        <color indexed="64"/>
      </left>
      <right/>
      <top/>
      <bottom style="thin">
        <color auto="1"/>
      </bottom>
      <diagonal/>
    </border>
    <border>
      <left/>
      <right/>
      <top style="thin">
        <color rgb="FF000000"/>
      </top>
      <bottom/>
      <diagonal/>
    </border>
    <border>
      <left/>
      <right style="thin">
        <color rgb="FF000000"/>
      </right>
      <top style="thin">
        <color auto="1"/>
      </top>
      <bottom style="thin">
        <color auto="1"/>
      </bottom>
      <diagonal/>
    </border>
    <border>
      <left style="thin">
        <color rgb="FF000000"/>
      </left>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thin">
        <color rgb="FF000000"/>
      </left>
      <right/>
      <top style="medium">
        <color rgb="FF000000"/>
      </top>
      <bottom/>
      <diagonal/>
    </border>
    <border>
      <left style="thin">
        <color rgb="FF000000"/>
      </left>
      <right/>
      <top style="medium">
        <color rgb="FF000000"/>
      </top>
      <bottom style="thin">
        <color rgb="FF000000"/>
      </bottom>
      <diagonal/>
    </border>
    <border>
      <left style="thin">
        <color auto="1"/>
      </left>
      <right/>
      <top style="medium">
        <color rgb="FF000000"/>
      </top>
      <bottom/>
      <diagonal/>
    </border>
    <border>
      <left style="thin">
        <color rgb="FF000000"/>
      </left>
      <right style="thin">
        <color auto="1"/>
      </right>
      <top style="thin">
        <color auto="1"/>
      </top>
      <bottom/>
      <diagonal/>
    </border>
    <border>
      <left style="thin">
        <color rgb="FF000000"/>
      </left>
      <right/>
      <top style="medium">
        <color rgb="FF000000"/>
      </top>
      <bottom style="medium">
        <color rgb="FF000000"/>
      </bottom>
      <diagonal/>
    </border>
    <border>
      <left style="thin">
        <color indexed="64"/>
      </left>
      <right/>
      <top/>
      <bottom style="thin">
        <color rgb="FF000000"/>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auto="1"/>
      </left>
      <right style="thin">
        <color indexed="64"/>
      </right>
      <top style="thin">
        <color rgb="FF000000"/>
      </top>
      <bottom style="thin">
        <color auto="1"/>
      </bottom>
      <diagonal/>
    </border>
    <border>
      <left style="medium">
        <color indexed="64"/>
      </left>
      <right/>
      <top/>
      <bottom/>
      <diagonal/>
    </border>
    <border>
      <left style="medium">
        <color indexed="64"/>
      </left>
      <right style="thin">
        <color auto="1"/>
      </right>
      <top/>
      <bottom style="thin">
        <color auto="1"/>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thin">
        <color indexed="64"/>
      </top>
      <bottom/>
      <diagonal/>
    </border>
    <border>
      <left/>
      <right/>
      <top style="thin">
        <color indexed="64"/>
      </top>
      <bottom/>
      <diagonal/>
    </border>
    <border>
      <left/>
      <right style="thin">
        <color rgb="FF000000"/>
      </right>
      <top/>
      <bottom style="thin">
        <color rgb="FF000000"/>
      </bottom>
      <diagonal/>
    </border>
    <border>
      <left/>
      <right style="thin">
        <color rgb="FF000000"/>
      </right>
      <top/>
      <bottom/>
      <diagonal/>
    </border>
    <border>
      <left style="medium">
        <color indexed="64"/>
      </left>
      <right style="medium">
        <color indexed="64"/>
      </right>
      <top/>
      <bottom/>
      <diagonal/>
    </border>
    <border>
      <left style="thin">
        <color auto="1"/>
      </left>
      <right style="thin">
        <color indexed="64"/>
      </right>
      <top style="thin">
        <color rgb="FF000000"/>
      </top>
      <bottom/>
      <diagonal/>
    </border>
    <border>
      <left style="thin">
        <color indexed="64"/>
      </left>
      <right style="medium">
        <color indexed="64"/>
      </right>
      <top/>
      <bottom style="thin">
        <color indexed="64"/>
      </bottom>
      <diagonal/>
    </border>
    <border>
      <left style="thin">
        <color rgb="FF000000"/>
      </left>
      <right style="medium">
        <color indexed="64"/>
      </right>
      <top style="thin">
        <color rgb="FF000000"/>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style="thin">
        <color theme="1" tint="0.34998626667073579"/>
      </top>
      <bottom/>
      <diagonal/>
    </border>
    <border>
      <left/>
      <right style="thin">
        <color theme="1" tint="0.34998626667073579"/>
      </right>
      <top/>
      <bottom/>
      <diagonal/>
    </border>
    <border>
      <left style="thin">
        <color theme="1" tint="0.34998626667073579"/>
      </left>
      <right/>
      <top style="thin">
        <color theme="1" tint="0.34998626667073579"/>
      </top>
      <bottom/>
      <diagonal/>
    </border>
    <border>
      <left style="thin">
        <color auto="1"/>
      </left>
      <right style="thin">
        <color theme="1" tint="0.34998626667073579"/>
      </right>
      <top/>
      <bottom/>
      <diagonal/>
    </border>
    <border>
      <left/>
      <right style="thin">
        <color rgb="FF595959"/>
      </right>
      <top style="thin">
        <color rgb="FF595959"/>
      </top>
      <bottom style="thin">
        <color rgb="FF595959"/>
      </bottom>
      <diagonal/>
    </border>
    <border>
      <left style="medium">
        <color rgb="FFCCCCCC"/>
      </left>
      <right style="medium">
        <color rgb="FF000000"/>
      </right>
      <top style="medium">
        <color rgb="FFCCCCCC"/>
      </top>
      <bottom style="medium">
        <color rgb="FF000000"/>
      </bottom>
      <diagonal/>
    </border>
    <border>
      <left/>
      <right style="medium">
        <color rgb="FF000000"/>
      </right>
      <top style="medium">
        <color rgb="FFCCCCCC"/>
      </top>
      <bottom style="medium">
        <color rgb="FF000000"/>
      </bottom>
      <diagonal/>
    </border>
    <border>
      <left/>
      <right style="medium">
        <color rgb="FF000000"/>
      </right>
      <top style="medium">
        <color rgb="FFCCCCCC"/>
      </top>
      <bottom/>
      <diagonal/>
    </border>
    <border>
      <left style="medium">
        <color rgb="FFCCCCCC"/>
      </left>
      <right/>
      <top style="medium">
        <color rgb="FFCCCCCC"/>
      </top>
      <bottom style="medium">
        <color rgb="FF000000"/>
      </bottom>
      <diagonal/>
    </border>
    <border>
      <left style="thin">
        <color auto="1"/>
      </left>
      <right style="thin">
        <color auto="1"/>
      </right>
      <top style="thick">
        <color theme="1"/>
      </top>
      <bottom style="thin">
        <color auto="1"/>
      </bottom>
      <diagonal/>
    </border>
    <border>
      <left style="thick">
        <color theme="1"/>
      </left>
      <right style="thin">
        <color auto="1"/>
      </right>
      <top style="thick">
        <color theme="1"/>
      </top>
      <bottom/>
      <diagonal/>
    </border>
    <border>
      <left style="thin">
        <color auto="1"/>
      </left>
      <right style="thin">
        <color auto="1"/>
      </right>
      <top style="thick">
        <color theme="1"/>
      </top>
      <bottom/>
      <diagonal/>
    </border>
    <border>
      <left style="thin">
        <color auto="1"/>
      </left>
      <right/>
      <top style="thick">
        <color theme="1"/>
      </top>
      <bottom/>
      <diagonal/>
    </border>
    <border>
      <left style="thin">
        <color rgb="FF000000"/>
      </left>
      <right/>
      <top style="thick">
        <color theme="1"/>
      </top>
      <bottom/>
      <diagonal/>
    </border>
    <border>
      <left style="thin">
        <color rgb="FF000000"/>
      </left>
      <right style="thin">
        <color auto="1"/>
      </right>
      <top style="thick">
        <color theme="1"/>
      </top>
      <bottom style="thin">
        <color auto="1"/>
      </bottom>
      <diagonal/>
    </border>
    <border>
      <left style="thin">
        <color auto="1"/>
      </left>
      <right/>
      <top style="thick">
        <color theme="1"/>
      </top>
      <bottom style="thin">
        <color auto="1"/>
      </bottom>
      <diagonal/>
    </border>
    <border>
      <left style="medium">
        <color indexed="64"/>
      </left>
      <right/>
      <top style="thick">
        <color theme="1"/>
      </top>
      <bottom/>
      <diagonal/>
    </border>
    <border>
      <left style="thin">
        <color auto="1"/>
      </left>
      <right style="thick">
        <color theme="1"/>
      </right>
      <top style="thick">
        <color theme="1"/>
      </top>
      <bottom/>
      <diagonal/>
    </border>
    <border>
      <left style="thick">
        <color theme="1"/>
      </left>
      <right style="thin">
        <color auto="1"/>
      </right>
      <top/>
      <bottom/>
      <diagonal/>
    </border>
    <border>
      <left style="thin">
        <color auto="1"/>
      </left>
      <right style="thick">
        <color theme="1"/>
      </right>
      <top/>
      <bottom/>
      <diagonal/>
    </border>
    <border>
      <left style="thick">
        <color theme="1"/>
      </left>
      <right style="thin">
        <color auto="1"/>
      </right>
      <top/>
      <bottom style="thick">
        <color theme="1"/>
      </bottom>
      <diagonal/>
    </border>
    <border>
      <left style="thin">
        <color auto="1"/>
      </left>
      <right style="thin">
        <color auto="1"/>
      </right>
      <top/>
      <bottom style="thick">
        <color theme="1"/>
      </bottom>
      <diagonal/>
    </border>
    <border>
      <left style="thin">
        <color auto="1"/>
      </left>
      <right/>
      <top/>
      <bottom style="thick">
        <color theme="1"/>
      </bottom>
      <diagonal/>
    </border>
    <border>
      <left style="thin">
        <color rgb="FF000000"/>
      </left>
      <right/>
      <top/>
      <bottom style="thick">
        <color theme="1"/>
      </bottom>
      <diagonal/>
    </border>
    <border>
      <left style="thin">
        <color rgb="FF000000"/>
      </left>
      <right style="thin">
        <color auto="1"/>
      </right>
      <top style="thin">
        <color auto="1"/>
      </top>
      <bottom style="thick">
        <color theme="1"/>
      </bottom>
      <diagonal/>
    </border>
    <border>
      <left style="thin">
        <color auto="1"/>
      </left>
      <right style="thin">
        <color auto="1"/>
      </right>
      <top style="thin">
        <color auto="1"/>
      </top>
      <bottom style="thick">
        <color theme="1"/>
      </bottom>
      <diagonal/>
    </border>
    <border>
      <left style="medium">
        <color indexed="64"/>
      </left>
      <right/>
      <top/>
      <bottom style="thick">
        <color theme="1"/>
      </bottom>
      <diagonal/>
    </border>
    <border>
      <left style="thin">
        <color auto="1"/>
      </left>
      <right style="thick">
        <color theme="1"/>
      </right>
      <top/>
      <bottom style="thick">
        <color theme="1"/>
      </bottom>
      <diagonal/>
    </border>
    <border>
      <left style="thin">
        <color rgb="FF000000"/>
      </left>
      <right style="thin">
        <color auto="1"/>
      </right>
      <top style="thick">
        <color theme="1"/>
      </top>
      <bottom/>
      <diagonal/>
    </border>
    <border>
      <left style="thin">
        <color rgb="FF000000"/>
      </left>
      <right style="thin">
        <color auto="1"/>
      </right>
      <top/>
      <bottom style="thick">
        <color theme="1"/>
      </bottom>
      <diagonal/>
    </border>
    <border>
      <left style="thin">
        <color auto="1"/>
      </left>
      <right style="thin">
        <color rgb="FF000000"/>
      </right>
      <top style="thick">
        <color theme="1"/>
      </top>
      <bottom/>
      <diagonal/>
    </border>
    <border>
      <left/>
      <right/>
      <top style="thick">
        <color theme="1"/>
      </top>
      <bottom/>
      <diagonal/>
    </border>
    <border>
      <left style="thin">
        <color auto="1"/>
      </left>
      <right style="thin">
        <color rgb="FF000000"/>
      </right>
      <top/>
      <bottom style="thick">
        <color theme="1"/>
      </bottom>
      <diagonal/>
    </border>
    <border>
      <left style="thin">
        <color auto="1"/>
      </left>
      <right style="medium">
        <color indexed="64"/>
      </right>
      <top style="thick">
        <color theme="1"/>
      </top>
      <bottom/>
      <diagonal/>
    </border>
    <border>
      <left style="thin">
        <color auto="1"/>
      </left>
      <right style="medium">
        <color indexed="64"/>
      </right>
      <top/>
      <bottom style="thick">
        <color theme="1"/>
      </bottom>
      <diagonal/>
    </border>
    <border>
      <left style="thin">
        <color auto="1"/>
      </left>
      <right style="thick">
        <color theme="1"/>
      </right>
      <top style="thick">
        <color theme="1"/>
      </top>
      <bottom style="thin">
        <color auto="1"/>
      </bottom>
      <diagonal/>
    </border>
    <border>
      <left style="thin">
        <color auto="1"/>
      </left>
      <right style="thick">
        <color theme="1"/>
      </right>
      <top style="thin">
        <color auto="1"/>
      </top>
      <bottom style="thin">
        <color auto="1"/>
      </bottom>
      <diagonal/>
    </border>
    <border>
      <left style="thin">
        <color auto="1"/>
      </left>
      <right style="thick">
        <color theme="1"/>
      </right>
      <top style="thin">
        <color auto="1"/>
      </top>
      <bottom style="thick">
        <color theme="1"/>
      </bottom>
      <diagonal/>
    </border>
    <border>
      <left/>
      <right style="thin">
        <color auto="1"/>
      </right>
      <top style="thick">
        <color theme="1"/>
      </top>
      <bottom style="thin">
        <color auto="1"/>
      </bottom>
      <diagonal/>
    </border>
    <border>
      <left/>
      <right style="thin">
        <color auto="1"/>
      </right>
      <top style="thin">
        <color auto="1"/>
      </top>
      <bottom style="thick">
        <color theme="1"/>
      </bottom>
      <diagonal/>
    </border>
    <border>
      <left/>
      <right/>
      <top/>
      <bottom style="thick">
        <color theme="1"/>
      </bottom>
      <diagonal/>
    </border>
    <border>
      <left style="thick">
        <color theme="1"/>
      </left>
      <right style="thin">
        <color rgb="FF000000"/>
      </right>
      <top style="thick">
        <color theme="1"/>
      </top>
      <bottom style="thin">
        <color rgb="FF000000"/>
      </bottom>
      <diagonal/>
    </border>
    <border>
      <left style="thin">
        <color rgb="FF000000"/>
      </left>
      <right style="thin">
        <color rgb="FF000000"/>
      </right>
      <top style="thick">
        <color theme="1"/>
      </top>
      <bottom style="thin">
        <color rgb="FF000000"/>
      </bottom>
      <diagonal/>
    </border>
    <border>
      <left style="thin">
        <color rgb="FF000000"/>
      </left>
      <right style="thin">
        <color rgb="FF000000"/>
      </right>
      <top style="thick">
        <color theme="1"/>
      </top>
      <bottom/>
      <diagonal/>
    </border>
    <border>
      <left style="thin">
        <color indexed="64"/>
      </left>
      <right style="medium">
        <color indexed="64"/>
      </right>
      <top style="thick">
        <color theme="1"/>
      </top>
      <bottom style="thin">
        <color indexed="64"/>
      </bottom>
      <diagonal/>
    </border>
    <border>
      <left style="medium">
        <color indexed="64"/>
      </left>
      <right style="thin">
        <color auto="1"/>
      </right>
      <top style="thick">
        <color theme="1"/>
      </top>
      <bottom/>
      <diagonal/>
    </border>
    <border>
      <left style="thick">
        <color theme="1"/>
      </left>
      <right style="thin">
        <color rgb="FF000000"/>
      </right>
      <top style="thin">
        <color rgb="FF000000"/>
      </top>
      <bottom style="thin">
        <color rgb="FF000000"/>
      </bottom>
      <diagonal/>
    </border>
    <border>
      <left style="thick">
        <color theme="1"/>
      </left>
      <right style="thin">
        <color rgb="FF000000"/>
      </right>
      <top style="thin">
        <color rgb="FF000000"/>
      </top>
      <bottom style="thick">
        <color theme="1"/>
      </bottom>
      <diagonal/>
    </border>
    <border>
      <left style="thin">
        <color rgb="FF000000"/>
      </left>
      <right style="thin">
        <color rgb="FF000000"/>
      </right>
      <top style="thin">
        <color rgb="FF000000"/>
      </top>
      <bottom style="thick">
        <color theme="1"/>
      </bottom>
      <diagonal/>
    </border>
    <border>
      <left style="thin">
        <color rgb="FF000000"/>
      </left>
      <right style="thin">
        <color rgb="FF000000"/>
      </right>
      <top/>
      <bottom style="thick">
        <color theme="1"/>
      </bottom>
      <diagonal/>
    </border>
    <border>
      <left style="thin">
        <color auto="1"/>
      </left>
      <right style="medium">
        <color indexed="64"/>
      </right>
      <top style="thin">
        <color auto="1"/>
      </top>
      <bottom style="thick">
        <color theme="1"/>
      </bottom>
      <diagonal/>
    </border>
    <border>
      <left style="medium">
        <color indexed="64"/>
      </left>
      <right style="thin">
        <color auto="1"/>
      </right>
      <top/>
      <bottom style="thick">
        <color theme="1"/>
      </bottom>
      <diagonal/>
    </border>
    <border>
      <left style="thin">
        <color auto="1"/>
      </left>
      <right/>
      <top style="thin">
        <color auto="1"/>
      </top>
      <bottom style="thick">
        <color theme="1"/>
      </bottom>
      <diagonal/>
    </border>
    <border>
      <left style="medium">
        <color rgb="FF000000"/>
      </left>
      <right/>
      <top style="thin">
        <color rgb="FF000000"/>
      </top>
      <bottom style="thick">
        <color theme="1"/>
      </bottom>
      <diagonal/>
    </border>
    <border>
      <left style="thin">
        <color rgb="FF000000"/>
      </left>
      <right/>
      <top style="thin">
        <color rgb="FF000000"/>
      </top>
      <bottom style="thick">
        <color theme="1"/>
      </bottom>
      <diagonal/>
    </border>
    <border>
      <left style="medium">
        <color rgb="FF000000"/>
      </left>
      <right style="thin">
        <color rgb="FF000000"/>
      </right>
      <top style="thin">
        <color rgb="FF000000"/>
      </top>
      <bottom style="thick">
        <color theme="1"/>
      </bottom>
      <diagonal/>
    </border>
    <border>
      <left style="thin">
        <color rgb="FF000000"/>
      </left>
      <right style="medium">
        <color indexed="64"/>
      </right>
      <top/>
      <bottom style="thin">
        <color rgb="FF000000"/>
      </bottom>
      <diagonal/>
    </border>
    <border>
      <left/>
      <right style="thin">
        <color auto="1"/>
      </right>
      <top style="thick">
        <color theme="1"/>
      </top>
      <bottom/>
      <diagonal/>
    </border>
    <border>
      <left/>
      <right style="thin">
        <color auto="1"/>
      </right>
      <top/>
      <bottom style="thick">
        <color theme="1"/>
      </bottom>
      <diagonal/>
    </border>
    <border>
      <left style="thin">
        <color auto="1"/>
      </left>
      <right style="thin">
        <color indexed="64"/>
      </right>
      <top style="thin">
        <color rgb="FF000000"/>
      </top>
      <bottom style="thick">
        <color theme="1"/>
      </bottom>
      <diagonal/>
    </border>
    <border>
      <left style="thin">
        <color rgb="FF000000"/>
      </left>
      <right style="medium">
        <color indexed="64"/>
      </right>
      <top style="thin">
        <color rgb="FF000000"/>
      </top>
      <bottom style="thick">
        <color theme="1"/>
      </bottom>
      <diagonal/>
    </border>
    <border>
      <left style="thick">
        <color theme="1"/>
      </left>
      <right/>
      <top style="thick">
        <color theme="1"/>
      </top>
      <bottom style="thin">
        <color rgb="FF000000"/>
      </bottom>
      <diagonal/>
    </border>
    <border>
      <left style="thin">
        <color rgb="FF000000"/>
      </left>
      <right/>
      <top style="thick">
        <color theme="1"/>
      </top>
      <bottom style="thin">
        <color rgb="FF000000"/>
      </bottom>
      <diagonal/>
    </border>
    <border>
      <left style="thin">
        <color rgb="FF000000"/>
      </left>
      <right style="medium">
        <color indexed="64"/>
      </right>
      <top style="thick">
        <color theme="1"/>
      </top>
      <bottom style="thin">
        <color rgb="FF000000"/>
      </bottom>
      <diagonal/>
    </border>
    <border>
      <left style="thick">
        <color theme="1"/>
      </left>
      <right/>
      <top style="thin">
        <color rgb="FF000000"/>
      </top>
      <bottom style="thin">
        <color rgb="FF000000"/>
      </bottom>
      <diagonal/>
    </border>
    <border>
      <left style="thick">
        <color theme="1"/>
      </left>
      <right/>
      <top style="thin">
        <color rgb="FF000000"/>
      </top>
      <bottom style="thick">
        <color theme="1"/>
      </bottom>
      <diagonal/>
    </border>
    <border>
      <left style="thin">
        <color auto="1"/>
      </left>
      <right style="medium">
        <color indexed="64"/>
      </right>
      <top style="thin">
        <color rgb="FF000000"/>
      </top>
      <bottom style="thick">
        <color theme="1"/>
      </bottom>
      <diagonal/>
    </border>
    <border>
      <left style="thick">
        <color theme="1"/>
      </left>
      <right style="thin">
        <color rgb="FF000000"/>
      </right>
      <top style="thick">
        <color theme="1"/>
      </top>
      <bottom/>
      <diagonal/>
    </border>
    <border>
      <left style="thin">
        <color rgb="FF000000"/>
      </left>
      <right/>
      <top style="thick">
        <color theme="1"/>
      </top>
      <bottom style="medium">
        <color rgb="FF000000"/>
      </bottom>
      <diagonal/>
    </border>
    <border>
      <left/>
      <right style="thin">
        <color rgb="FF000000"/>
      </right>
      <top style="thick">
        <color theme="1"/>
      </top>
      <bottom style="thin">
        <color rgb="FF000000"/>
      </bottom>
      <diagonal/>
    </border>
    <border>
      <left/>
      <right/>
      <top style="thick">
        <color theme="1"/>
      </top>
      <bottom style="thin">
        <color auto="1"/>
      </bottom>
      <diagonal/>
    </border>
    <border>
      <left style="thick">
        <color theme="1"/>
      </left>
      <right style="thin">
        <color rgb="FF000000"/>
      </right>
      <top/>
      <bottom/>
      <diagonal/>
    </border>
    <border>
      <left style="thick">
        <color theme="1"/>
      </left>
      <right style="thin">
        <color rgb="FF000000"/>
      </right>
      <top/>
      <bottom style="thick">
        <color theme="1"/>
      </bottom>
      <diagonal/>
    </border>
    <border>
      <left style="thin">
        <color rgb="FF000000"/>
      </left>
      <right/>
      <top style="medium">
        <color rgb="FF000000"/>
      </top>
      <bottom style="thick">
        <color theme="1"/>
      </bottom>
      <diagonal/>
    </border>
    <border>
      <left style="thin">
        <color auto="1"/>
      </left>
      <right/>
      <top style="thin">
        <color rgb="FF000000"/>
      </top>
      <bottom style="thick">
        <color theme="1"/>
      </bottom>
      <diagonal/>
    </border>
    <border>
      <left style="medium">
        <color indexed="64"/>
      </left>
      <right/>
      <top style="thick">
        <color theme="1"/>
      </top>
      <bottom style="thin">
        <color auto="1"/>
      </bottom>
      <diagonal/>
    </border>
    <border>
      <left/>
      <right style="thin">
        <color rgb="FF000000"/>
      </right>
      <top style="thin">
        <color rgb="FF000000"/>
      </top>
      <bottom style="thick">
        <color theme="1"/>
      </bottom>
      <diagonal/>
    </border>
    <border>
      <left style="medium">
        <color indexed="64"/>
      </left>
      <right style="thin">
        <color auto="1"/>
      </right>
      <top style="thick">
        <color theme="1"/>
      </top>
      <bottom style="thin">
        <color auto="1"/>
      </bottom>
      <diagonal/>
    </border>
    <border>
      <left style="medium">
        <color indexed="64"/>
      </left>
      <right style="thin">
        <color auto="1"/>
      </right>
      <top style="thin">
        <color auto="1"/>
      </top>
      <bottom style="thick">
        <color theme="1"/>
      </bottom>
      <diagonal/>
    </border>
    <border>
      <left/>
      <right style="thin">
        <color auto="1"/>
      </right>
      <top style="thin">
        <color rgb="FF000000"/>
      </top>
      <bottom style="thick">
        <color theme="1"/>
      </bottom>
      <diagonal/>
    </border>
    <border>
      <left style="medium">
        <color indexed="64"/>
      </left>
      <right style="medium">
        <color indexed="64"/>
      </right>
      <top style="thick">
        <color theme="1"/>
      </top>
      <bottom/>
      <diagonal/>
    </border>
    <border>
      <left style="medium">
        <color indexed="64"/>
      </left>
      <right style="medium">
        <color indexed="64"/>
      </right>
      <top/>
      <bottom style="thick">
        <color theme="1"/>
      </bottom>
      <diagonal/>
    </border>
    <border>
      <left style="thick">
        <color theme="1"/>
      </left>
      <right/>
      <top style="thick">
        <color theme="1"/>
      </top>
      <bottom style="medium">
        <color rgb="FF000000"/>
      </bottom>
      <diagonal/>
    </border>
    <border>
      <left/>
      <right style="thin">
        <color rgb="FF595959"/>
      </right>
      <top style="thick">
        <color theme="1"/>
      </top>
      <bottom style="thin">
        <color rgb="FF595959"/>
      </bottom>
      <diagonal/>
    </border>
    <border>
      <left style="thin">
        <color theme="1" tint="0.34998626667073579"/>
      </left>
      <right style="thin">
        <color theme="1" tint="0.34998626667073579"/>
      </right>
      <top style="thick">
        <color theme="1"/>
      </top>
      <bottom/>
      <diagonal/>
    </border>
    <border>
      <left style="thick">
        <color theme="1"/>
      </left>
      <right/>
      <top style="medium">
        <color rgb="FF000000"/>
      </top>
      <bottom style="medium">
        <color rgb="FF000000"/>
      </bottom>
      <diagonal/>
    </border>
    <border>
      <left style="thick">
        <color theme="1"/>
      </left>
      <right/>
      <top style="medium">
        <color rgb="FF000000"/>
      </top>
      <bottom style="thick">
        <color theme="1"/>
      </bottom>
      <diagonal/>
    </border>
    <border>
      <left/>
      <right style="thin">
        <color rgb="FF595959"/>
      </right>
      <top style="thin">
        <color rgb="FF595959"/>
      </top>
      <bottom style="thick">
        <color theme="1"/>
      </bottom>
      <diagonal/>
    </border>
    <border>
      <left style="thin">
        <color theme="1" tint="0.34998626667073579"/>
      </left>
      <right style="thin">
        <color theme="1" tint="0.34998626667073579"/>
      </right>
      <top/>
      <bottom style="thick">
        <color theme="1"/>
      </bottom>
      <diagonal/>
    </border>
    <border>
      <left style="thick">
        <color theme="1"/>
      </left>
      <right/>
      <top style="thick">
        <color theme="1"/>
      </top>
      <bottom/>
      <diagonal/>
    </border>
    <border>
      <left style="thin">
        <color auto="1"/>
      </left>
      <right style="thin">
        <color theme="1" tint="0.34998626667073579"/>
      </right>
      <top style="thick">
        <color theme="1"/>
      </top>
      <bottom/>
      <diagonal/>
    </border>
    <border>
      <left style="thick">
        <color theme="1"/>
      </left>
      <right/>
      <top/>
      <bottom/>
      <diagonal/>
    </border>
    <border>
      <left style="thick">
        <color theme="1"/>
      </left>
      <right/>
      <top/>
      <bottom style="thick">
        <color theme="1"/>
      </bottom>
      <diagonal/>
    </border>
    <border>
      <left style="thin">
        <color auto="1"/>
      </left>
      <right style="thin">
        <color theme="1" tint="0.34998626667073579"/>
      </right>
      <top/>
      <bottom style="thick">
        <color theme="1"/>
      </bottom>
      <diagonal/>
    </border>
    <border>
      <left/>
      <right style="thin">
        <color theme="1" tint="0.34998626667073579"/>
      </right>
      <top style="thick">
        <color theme="1"/>
      </top>
      <bottom/>
      <diagonal/>
    </border>
    <border>
      <left style="thin">
        <color theme="1" tint="0.34998626667073579"/>
      </left>
      <right style="thin">
        <color theme="1" tint="0.34998626667073579"/>
      </right>
      <top style="thick">
        <color theme="1"/>
      </top>
      <bottom style="thin">
        <color theme="1" tint="0.34998626667073579"/>
      </bottom>
      <diagonal/>
    </border>
    <border>
      <left style="thin">
        <color theme="1" tint="0.34998626667073579"/>
      </left>
      <right/>
      <top style="thick">
        <color theme="1"/>
      </top>
      <bottom style="thin">
        <color theme="1" tint="0.34998626667073579"/>
      </bottom>
      <diagonal/>
    </border>
    <border>
      <left/>
      <right style="thin">
        <color theme="1" tint="0.34998626667073579"/>
      </right>
      <top/>
      <bottom style="thick">
        <color theme="1"/>
      </bottom>
      <diagonal/>
    </border>
    <border>
      <left style="thin">
        <color theme="1" tint="0.34998626667073579"/>
      </left>
      <right style="thin">
        <color theme="1" tint="0.34998626667073579"/>
      </right>
      <top style="thin">
        <color theme="1" tint="0.34998626667073579"/>
      </top>
      <bottom style="thick">
        <color theme="1"/>
      </bottom>
      <diagonal/>
    </border>
    <border>
      <left style="thin">
        <color theme="1" tint="0.34998626667073579"/>
      </left>
      <right/>
      <top style="thin">
        <color theme="1" tint="0.34998626667073579"/>
      </top>
      <bottom style="thick">
        <color theme="1"/>
      </bottom>
      <diagonal/>
    </border>
    <border>
      <left style="thick">
        <color theme="1"/>
      </left>
      <right style="thin">
        <color auto="1"/>
      </right>
      <top/>
      <bottom style="medium">
        <color indexed="64"/>
      </bottom>
      <diagonal/>
    </border>
    <border>
      <left style="thick">
        <color theme="1"/>
      </left>
      <right style="thin">
        <color auto="1"/>
      </right>
      <top style="medium">
        <color indexed="64"/>
      </top>
      <bottom/>
      <diagonal/>
    </border>
    <border>
      <left style="thin">
        <color auto="1"/>
      </left>
      <right style="thick">
        <color theme="1"/>
      </right>
      <top/>
      <bottom style="medium">
        <color indexed="64"/>
      </bottom>
      <diagonal/>
    </border>
    <border>
      <left style="thin">
        <color auto="1"/>
      </left>
      <right style="thick">
        <color theme="1"/>
      </right>
      <top style="medium">
        <color indexed="64"/>
      </top>
      <bottom/>
      <diagonal/>
    </border>
    <border>
      <left style="thick">
        <color theme="1"/>
      </left>
      <right style="thin">
        <color auto="1"/>
      </right>
      <top style="thick">
        <color theme="1"/>
      </top>
      <bottom style="thin">
        <color auto="1"/>
      </bottom>
      <diagonal/>
    </border>
    <border>
      <left/>
      <right style="medium">
        <color rgb="FF000000"/>
      </right>
      <top style="thick">
        <color theme="1"/>
      </top>
      <bottom style="medium">
        <color rgb="FF000000"/>
      </bottom>
      <diagonal/>
    </border>
    <border>
      <left style="medium">
        <color rgb="FFCCCCCC"/>
      </left>
      <right style="medium">
        <color rgb="FF000000"/>
      </right>
      <top style="thick">
        <color theme="1"/>
      </top>
      <bottom style="medium">
        <color rgb="FF000000"/>
      </bottom>
      <diagonal/>
    </border>
    <border>
      <left style="medium">
        <color rgb="FFCCCCCC"/>
      </left>
      <right/>
      <top style="thick">
        <color theme="1"/>
      </top>
      <bottom style="medium">
        <color rgb="FF000000"/>
      </bottom>
      <diagonal/>
    </border>
    <border>
      <left style="thick">
        <color theme="1"/>
      </left>
      <right style="thin">
        <color auto="1"/>
      </right>
      <top style="thin">
        <color auto="1"/>
      </top>
      <bottom style="thin">
        <color auto="1"/>
      </bottom>
      <diagonal/>
    </border>
    <border>
      <left style="thick">
        <color theme="1"/>
      </left>
      <right style="thin">
        <color auto="1"/>
      </right>
      <top style="thin">
        <color auto="1"/>
      </top>
      <bottom style="thick">
        <color theme="1"/>
      </bottom>
      <diagonal/>
    </border>
    <border>
      <left/>
      <right style="medium">
        <color rgb="FF000000"/>
      </right>
      <top style="medium">
        <color rgb="FFCCCCCC"/>
      </top>
      <bottom style="thick">
        <color theme="1"/>
      </bottom>
      <diagonal/>
    </border>
    <border>
      <left style="medium">
        <color rgb="FFCCCCCC"/>
      </left>
      <right/>
      <top style="medium">
        <color rgb="FFCCCCCC"/>
      </top>
      <bottom style="thick">
        <color theme="1"/>
      </bottom>
      <diagonal/>
    </border>
    <border>
      <left style="thin">
        <color auto="1"/>
      </left>
      <right style="thin">
        <color rgb="FF000000"/>
      </right>
      <top style="thin">
        <color rgb="FF000000"/>
      </top>
      <bottom style="thick">
        <color theme="1"/>
      </bottom>
      <diagonal/>
    </border>
    <border>
      <left style="thin">
        <color rgb="FF000000"/>
      </left>
      <right style="thin">
        <color auto="1"/>
      </right>
      <top style="thin">
        <color rgb="FF000000"/>
      </top>
      <bottom style="thick">
        <color theme="1"/>
      </bottom>
      <diagonal/>
    </border>
    <border>
      <left style="thin">
        <color rgb="FF000000"/>
      </left>
      <right style="thin">
        <color rgb="FF000000"/>
      </right>
      <top style="thick">
        <color theme="1"/>
      </top>
      <bottom style="thin">
        <color auto="1"/>
      </bottom>
      <diagonal/>
    </border>
    <border>
      <left/>
      <right style="thick">
        <color theme="1"/>
      </right>
      <top style="thick">
        <color theme="1"/>
      </top>
      <bottom/>
      <diagonal/>
    </border>
    <border>
      <left/>
      <right style="thick">
        <color theme="1"/>
      </right>
      <top/>
      <bottom/>
      <diagonal/>
    </border>
    <border>
      <left/>
      <right style="thin">
        <color rgb="FF000000"/>
      </right>
      <top/>
      <bottom style="thick">
        <color theme="1"/>
      </bottom>
      <diagonal/>
    </border>
    <border>
      <left/>
      <right style="thin">
        <color rgb="FF000000"/>
      </right>
      <top style="thin">
        <color auto="1"/>
      </top>
      <bottom style="thick">
        <color theme="1"/>
      </bottom>
      <diagonal/>
    </border>
    <border>
      <left style="thin">
        <color rgb="FF000000"/>
      </left>
      <right/>
      <top style="thin">
        <color auto="1"/>
      </top>
      <bottom style="thick">
        <color theme="1"/>
      </bottom>
      <diagonal/>
    </border>
    <border>
      <left/>
      <right style="thick">
        <color theme="1"/>
      </right>
      <top/>
      <bottom style="thick">
        <color theme="1"/>
      </bottom>
      <diagonal/>
    </border>
    <border>
      <left/>
      <right style="thin">
        <color rgb="FF000000"/>
      </right>
      <top style="thick">
        <color theme="1"/>
      </top>
      <bottom/>
      <diagonal/>
    </border>
    <border>
      <left style="thin">
        <color rgb="FF000000"/>
      </left>
      <right style="thin">
        <color rgb="FF000000"/>
      </right>
      <top style="thin">
        <color indexed="64"/>
      </top>
      <bottom style="thick">
        <color theme="1"/>
      </bottom>
      <diagonal/>
    </border>
  </borders>
  <cellStyleXfs count="5">
    <xf numFmtId="0" fontId="0" fillId="0" borderId="0"/>
    <xf numFmtId="9" fontId="2" fillId="0" borderId="0" applyFont="0" applyFill="0" applyBorder="0" applyAlignment="0" applyProtection="0"/>
    <xf numFmtId="0" fontId="10" fillId="0" borderId="0"/>
    <xf numFmtId="164" fontId="11" fillId="0" borderId="0" applyFont="0" applyFill="0" applyBorder="0" applyAlignment="0" applyProtection="0"/>
    <xf numFmtId="44" fontId="30" fillId="0" borderId="0" applyFont="0" applyFill="0" applyBorder="0" applyAlignment="0" applyProtection="0"/>
  </cellStyleXfs>
  <cellXfs count="1099">
    <xf numFmtId="0" fontId="0" fillId="0" borderId="0" xfId="0"/>
    <xf numFmtId="0" fontId="0" fillId="0" borderId="0" xfId="0" applyAlignment="1">
      <alignment horizontal="center"/>
    </xf>
    <xf numFmtId="0" fontId="0" fillId="0" borderId="0" xfId="0" applyAlignment="1">
      <alignment horizontal="center" vertical="center"/>
    </xf>
    <xf numFmtId="0" fontId="5" fillId="4" borderId="1" xfId="0" applyFont="1" applyFill="1" applyBorder="1" applyAlignment="1">
      <alignment horizontal="center" vertical="center" wrapText="1"/>
    </xf>
    <xf numFmtId="0" fontId="5" fillId="8" borderId="0" xfId="0" applyFont="1" applyFill="1" applyAlignment="1">
      <alignment horizontal="center" vertical="center" wrapText="1"/>
    </xf>
    <xf numFmtId="0" fontId="3" fillId="9" borderId="0" xfId="0" applyFont="1" applyFill="1" applyAlignment="1">
      <alignment horizontal="center" vertical="center" wrapText="1"/>
    </xf>
    <xf numFmtId="0" fontId="0" fillId="3" borderId="2" xfId="0" applyFill="1" applyBorder="1"/>
    <xf numFmtId="0" fontId="4" fillId="9" borderId="0" xfId="0" applyFont="1" applyFill="1" applyAlignment="1">
      <alignment horizontal="center" vertical="center" wrapText="1"/>
    </xf>
    <xf numFmtId="0" fontId="0" fillId="3" borderId="4" xfId="0" applyFill="1" applyBorder="1"/>
    <xf numFmtId="0" fontId="0" fillId="3" borderId="5" xfId="0" applyFill="1" applyBorder="1"/>
    <xf numFmtId="0" fontId="0" fillId="3" borderId="6" xfId="0" applyFill="1" applyBorder="1"/>
    <xf numFmtId="0" fontId="2" fillId="3" borderId="2" xfId="0" applyFont="1" applyFill="1" applyBorder="1" applyAlignment="1">
      <alignment horizontal="center" vertical="center"/>
    </xf>
    <xf numFmtId="9" fontId="0" fillId="3" borderId="2" xfId="0" applyNumberFormat="1" applyFill="1" applyBorder="1" applyAlignment="1">
      <alignment horizontal="center" vertical="center"/>
    </xf>
    <xf numFmtId="0" fontId="2" fillId="3" borderId="2" xfId="0" applyFont="1" applyFill="1" applyBorder="1" applyAlignment="1">
      <alignment wrapText="1"/>
    </xf>
    <xf numFmtId="0" fontId="0" fillId="3" borderId="7" xfId="0" applyFill="1" applyBorder="1"/>
    <xf numFmtId="0" fontId="0" fillId="3" borderId="8" xfId="0" applyFill="1" applyBorder="1"/>
    <xf numFmtId="9" fontId="0" fillId="0" borderId="2" xfId="1" applyFont="1" applyFill="1" applyBorder="1" applyAlignment="1">
      <alignment horizontal="center" vertical="center"/>
    </xf>
    <xf numFmtId="0" fontId="0" fillId="0" borderId="10" xfId="0" applyBorder="1"/>
    <xf numFmtId="0" fontId="0" fillId="3" borderId="10" xfId="0" applyFill="1" applyBorder="1"/>
    <xf numFmtId="0" fontId="0" fillId="3" borderId="13" xfId="0" applyFill="1" applyBorder="1"/>
    <xf numFmtId="0" fontId="0" fillId="3" borderId="14" xfId="0" applyFill="1" applyBorder="1"/>
    <xf numFmtId="9" fontId="0" fillId="3" borderId="10" xfId="0" applyNumberFormat="1" applyFill="1" applyBorder="1" applyAlignment="1">
      <alignment horizontal="center" vertical="center"/>
    </xf>
    <xf numFmtId="0" fontId="2" fillId="3" borderId="10" xfId="0" applyFont="1" applyFill="1" applyBorder="1" applyAlignment="1">
      <alignment horizontal="center" vertical="center"/>
    </xf>
    <xf numFmtId="0" fontId="0" fillId="3" borderId="27" xfId="0" applyFill="1" applyBorder="1"/>
    <xf numFmtId="0" fontId="0" fillId="3" borderId="24" xfId="0" applyFill="1" applyBorder="1"/>
    <xf numFmtId="0" fontId="0" fillId="3" borderId="23" xfId="0" applyFill="1" applyBorder="1"/>
    <xf numFmtId="0" fontId="0" fillId="3" borderId="9" xfId="0" applyFill="1" applyBorder="1"/>
    <xf numFmtId="0" fontId="0" fillId="3" borderId="11" xfId="0" applyFill="1" applyBorder="1"/>
    <xf numFmtId="3" fontId="0" fillId="3" borderId="2" xfId="0" applyNumberFormat="1" applyFill="1" applyBorder="1" applyAlignment="1">
      <alignment horizontal="center" vertical="center"/>
    </xf>
    <xf numFmtId="9" fontId="0" fillId="0" borderId="10" xfId="1" applyFont="1" applyFill="1" applyBorder="1" applyAlignment="1">
      <alignment horizontal="center" vertical="center" wrapText="1"/>
    </xf>
    <xf numFmtId="9" fontId="0" fillId="0" borderId="2" xfId="1" applyFont="1" applyFill="1" applyBorder="1" applyAlignment="1">
      <alignment horizontal="center" vertical="center" wrapText="1"/>
    </xf>
    <xf numFmtId="3" fontId="1" fillId="3" borderId="2" xfId="0" applyNumberFormat="1" applyFont="1" applyFill="1" applyBorder="1" applyAlignment="1">
      <alignment horizontal="center" vertical="center"/>
    </xf>
    <xf numFmtId="9" fontId="0" fillId="0" borderId="13" xfId="1" applyFont="1" applyFill="1" applyBorder="1" applyAlignment="1">
      <alignment horizontal="center" vertical="center" wrapText="1"/>
    </xf>
    <xf numFmtId="9" fontId="0" fillId="0" borderId="5" xfId="1" applyFont="1" applyFill="1" applyBorder="1" applyAlignment="1">
      <alignment horizontal="center" vertical="center" wrapText="1"/>
    </xf>
    <xf numFmtId="0" fontId="2" fillId="0" borderId="13" xfId="0" applyFont="1" applyBorder="1" applyAlignment="1">
      <alignment wrapText="1"/>
    </xf>
    <xf numFmtId="3" fontId="0" fillId="3" borderId="5" xfId="0" applyNumberFormat="1" applyFill="1" applyBorder="1" applyAlignment="1">
      <alignment horizontal="center" vertical="center"/>
    </xf>
    <xf numFmtId="3" fontId="1" fillId="3" borderId="5" xfId="0" applyNumberFormat="1" applyFont="1" applyFill="1" applyBorder="1" applyAlignment="1">
      <alignment horizontal="center" vertical="center"/>
    </xf>
    <xf numFmtId="9" fontId="0" fillId="0" borderId="4" xfId="1" applyFont="1" applyFill="1" applyBorder="1" applyAlignment="1">
      <alignment horizontal="center" vertical="center" wrapText="1"/>
    </xf>
    <xf numFmtId="0" fontId="2" fillId="0" borderId="2" xfId="0" applyFont="1" applyBorder="1" applyAlignment="1">
      <alignment wrapText="1"/>
    </xf>
    <xf numFmtId="0" fontId="2" fillId="0" borderId="5" xfId="0" applyFont="1" applyBorder="1" applyAlignment="1">
      <alignment wrapText="1"/>
    </xf>
    <xf numFmtId="164" fontId="0" fillId="0" borderId="0" xfId="0" applyNumberFormat="1"/>
    <xf numFmtId="3" fontId="0" fillId="3" borderId="4" xfId="0" applyNumberFormat="1" applyFill="1" applyBorder="1" applyAlignment="1">
      <alignment horizontal="center" vertical="center"/>
    </xf>
    <xf numFmtId="3" fontId="1" fillId="3" borderId="4" xfId="0" applyNumberFormat="1" applyFont="1" applyFill="1" applyBorder="1" applyAlignment="1">
      <alignment horizontal="center" vertical="center"/>
    </xf>
    <xf numFmtId="0" fontId="2" fillId="0" borderId="2" xfId="0" applyFont="1" applyBorder="1" applyAlignment="1">
      <alignment horizontal="left" vertical="top" wrapText="1"/>
    </xf>
    <xf numFmtId="0" fontId="0" fillId="0" borderId="30" xfId="0" applyBorder="1" applyAlignment="1">
      <alignment horizontal="center" vertical="center" wrapText="1"/>
    </xf>
    <xf numFmtId="9" fontId="0" fillId="0" borderId="6" xfId="1" applyFont="1" applyFill="1" applyBorder="1" applyAlignment="1">
      <alignment horizontal="center" vertical="center"/>
    </xf>
    <xf numFmtId="9" fontId="0" fillId="0" borderId="36" xfId="1" applyFont="1" applyFill="1" applyBorder="1" applyAlignment="1">
      <alignment horizontal="center" vertical="center"/>
    </xf>
    <xf numFmtId="0" fontId="12" fillId="0" borderId="27" xfId="0" applyFont="1" applyBorder="1" applyAlignment="1">
      <alignment wrapText="1"/>
    </xf>
    <xf numFmtId="0" fontId="0" fillId="3" borderId="41" xfId="0" applyFill="1" applyBorder="1"/>
    <xf numFmtId="0" fontId="0" fillId="3" borderId="43" xfId="0" applyFill="1" applyBorder="1"/>
    <xf numFmtId="0" fontId="0" fillId="3" borderId="44" xfId="0" applyFill="1" applyBorder="1"/>
    <xf numFmtId="0" fontId="0" fillId="3" borderId="45" xfId="0" applyFill="1" applyBorder="1"/>
    <xf numFmtId="0" fontId="15" fillId="13" borderId="49" xfId="0" applyFont="1" applyFill="1" applyBorder="1" applyAlignment="1">
      <alignment wrapText="1"/>
    </xf>
    <xf numFmtId="0" fontId="15" fillId="13" borderId="55" xfId="0" applyFont="1" applyFill="1" applyBorder="1" applyAlignment="1">
      <alignment wrapText="1"/>
    </xf>
    <xf numFmtId="0" fontId="4" fillId="9" borderId="5" xfId="0" applyFont="1" applyFill="1" applyBorder="1" applyAlignment="1">
      <alignment horizontal="center" vertical="center" wrapText="1"/>
    </xf>
    <xf numFmtId="0" fontId="0" fillId="3" borderId="22" xfId="0" applyFill="1" applyBorder="1"/>
    <xf numFmtId="0" fontId="14" fillId="3" borderId="2" xfId="0" applyFont="1" applyFill="1" applyBorder="1" applyAlignment="1">
      <alignment horizontal="left" vertical="center" wrapText="1"/>
    </xf>
    <xf numFmtId="0" fontId="14" fillId="3" borderId="2" xfId="0" applyFont="1" applyFill="1" applyBorder="1" applyAlignment="1">
      <alignment vertical="top" wrapText="1"/>
    </xf>
    <xf numFmtId="0" fontId="15" fillId="12" borderId="36" xfId="0" applyFont="1" applyFill="1" applyBorder="1" applyAlignment="1">
      <alignment horizontal="center" vertical="center" wrapText="1"/>
    </xf>
    <xf numFmtId="0" fontId="0" fillId="0" borderId="59" xfId="0" applyBorder="1" applyAlignment="1">
      <alignment wrapText="1"/>
    </xf>
    <xf numFmtId="0" fontId="0" fillId="0" borderId="60" xfId="0" applyBorder="1" applyAlignment="1">
      <alignment wrapText="1"/>
    </xf>
    <xf numFmtId="0" fontId="2" fillId="0" borderId="72" xfId="0" applyFont="1" applyBorder="1" applyAlignment="1">
      <alignment wrapText="1"/>
    </xf>
    <xf numFmtId="0" fontId="2" fillId="0" borderId="60" xfId="0" applyFont="1" applyBorder="1" applyAlignment="1">
      <alignment wrapText="1"/>
    </xf>
    <xf numFmtId="3" fontId="0" fillId="0" borderId="0" xfId="0" applyNumberFormat="1"/>
    <xf numFmtId="0" fontId="5" fillId="4" borderId="75" xfId="0" applyFont="1" applyFill="1" applyBorder="1" applyAlignment="1">
      <alignment horizontal="center" vertical="center" wrapText="1"/>
    </xf>
    <xf numFmtId="0" fontId="2" fillId="3" borderId="2" xfId="0" applyFont="1" applyFill="1" applyBorder="1" applyAlignment="1">
      <alignment horizontal="left" vertical="top" wrapText="1"/>
    </xf>
    <xf numFmtId="0" fontId="0" fillId="0" borderId="26" xfId="0" applyBorder="1"/>
    <xf numFmtId="0" fontId="2" fillId="0" borderId="0" xfId="0" applyFont="1"/>
    <xf numFmtId="0" fontId="0" fillId="3" borderId="78" xfId="0" applyFill="1" applyBorder="1"/>
    <xf numFmtId="0" fontId="0" fillId="0" borderId="79" xfId="0" applyBorder="1"/>
    <xf numFmtId="0" fontId="15" fillId="14" borderId="0" xfId="0" applyFont="1" applyFill="1" applyAlignment="1">
      <alignment wrapText="1"/>
    </xf>
    <xf numFmtId="164" fontId="0" fillId="0" borderId="61" xfId="3" applyFont="1" applyFill="1" applyBorder="1" applyAlignment="1"/>
    <xf numFmtId="0" fontId="0" fillId="0" borderId="19" xfId="0" applyBorder="1" applyAlignment="1">
      <alignment horizontal="center" vertical="center" wrapText="1"/>
    </xf>
    <xf numFmtId="0" fontId="0" fillId="3" borderId="0" xfId="0" applyFill="1"/>
    <xf numFmtId="0" fontId="0" fillId="3" borderId="31" xfId="0" applyFill="1" applyBorder="1"/>
    <xf numFmtId="0" fontId="0" fillId="3" borderId="0" xfId="0" applyFill="1" applyAlignment="1">
      <alignment horizontal="left" vertical="top"/>
    </xf>
    <xf numFmtId="0" fontId="4" fillId="3" borderId="0" xfId="0" applyFont="1" applyFill="1" applyAlignment="1">
      <alignment horizontal="center" vertical="center" wrapText="1"/>
    </xf>
    <xf numFmtId="0" fontId="0" fillId="3" borderId="0" xfId="0" applyFill="1" applyAlignment="1">
      <alignment horizontal="center"/>
    </xf>
    <xf numFmtId="9" fontId="0" fillId="0" borderId="0" xfId="0" applyNumberFormat="1"/>
    <xf numFmtId="164" fontId="1" fillId="15" borderId="0" xfId="0" applyNumberFormat="1" applyFont="1" applyFill="1"/>
    <xf numFmtId="0" fontId="0" fillId="15" borderId="0" xfId="0" applyFill="1"/>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0" fillId="0" borderId="6" xfId="0" applyBorder="1" applyAlignment="1">
      <alignment horizontal="center" vertical="center" wrapText="1"/>
    </xf>
    <xf numFmtId="0" fontId="0" fillId="0" borderId="4" xfId="0" applyBorder="1"/>
    <xf numFmtId="0" fontId="0" fillId="0" borderId="2" xfId="0" applyBorder="1"/>
    <xf numFmtId="0" fontId="0" fillId="0" borderId="5" xfId="0" applyBorder="1"/>
    <xf numFmtId="3" fontId="0" fillId="0" borderId="2" xfId="0" applyNumberFormat="1" applyBorder="1" applyAlignment="1">
      <alignment horizontal="center" vertical="center"/>
    </xf>
    <xf numFmtId="9" fontId="0" fillId="0" borderId="2" xfId="0" applyNumberFormat="1" applyBorder="1" applyAlignment="1">
      <alignment horizontal="center" vertical="center"/>
    </xf>
    <xf numFmtId="0" fontId="18" fillId="3" borderId="0" xfId="0" applyFont="1" applyFill="1" applyAlignment="1">
      <alignment horizontal="center" vertical="center"/>
    </xf>
    <xf numFmtId="0" fontId="6" fillId="3" borderId="0" xfId="0" applyFont="1" applyFill="1"/>
    <xf numFmtId="0" fontId="19" fillId="3" borderId="0" xfId="0" applyFont="1" applyFill="1" applyAlignment="1">
      <alignment horizontal="center" vertical="center" wrapText="1"/>
    </xf>
    <xf numFmtId="0" fontId="6" fillId="3" borderId="0" xfId="0" applyFont="1" applyFill="1" applyAlignment="1">
      <alignment horizontal="left"/>
    </xf>
    <xf numFmtId="3" fontId="0" fillId="0" borderId="9" xfId="0" applyNumberFormat="1" applyBorder="1" applyAlignment="1">
      <alignment horizontal="center" vertical="center" wrapText="1"/>
    </xf>
    <xf numFmtId="0" fontId="2" fillId="0" borderId="4" xfId="0" applyFont="1" applyBorder="1" applyAlignment="1">
      <alignment horizontal="center" vertical="center" wrapText="1"/>
    </xf>
    <xf numFmtId="0" fontId="3" fillId="9" borderId="2" xfId="0" applyFont="1" applyFill="1" applyBorder="1" applyAlignment="1">
      <alignment horizontal="center" vertical="center" wrapText="1"/>
    </xf>
    <xf numFmtId="0" fontId="0" fillId="0" borderId="8" xfId="0" applyBorder="1"/>
    <xf numFmtId="0" fontId="0" fillId="0" borderId="24" xfId="0" applyBorder="1"/>
    <xf numFmtId="0" fontId="0" fillId="0" borderId="27" xfId="0" applyBorder="1"/>
    <xf numFmtId="0" fontId="0" fillId="0" borderId="7" xfId="0" applyBorder="1"/>
    <xf numFmtId="0" fontId="0" fillId="0" borderId="23" xfId="0" applyBorder="1"/>
    <xf numFmtId="0" fontId="0" fillId="0" borderId="43" xfId="0" applyBorder="1"/>
    <xf numFmtId="0" fontId="1" fillId="0" borderId="0" xfId="0" applyFont="1"/>
    <xf numFmtId="164" fontId="1" fillId="0" borderId="0" xfId="0" applyNumberFormat="1" applyFont="1"/>
    <xf numFmtId="0" fontId="0" fillId="0" borderId="17" xfId="0" applyBorder="1"/>
    <xf numFmtId="167" fontId="1" fillId="0" borderId="44" xfId="1" applyNumberFormat="1" applyFont="1" applyFill="1" applyBorder="1" applyAlignment="1">
      <alignment horizontal="center" vertical="center"/>
    </xf>
    <xf numFmtId="0" fontId="0" fillId="0" borderId="13" xfId="0" applyBorder="1"/>
    <xf numFmtId="0" fontId="0" fillId="0" borderId="6" xfId="0" applyBorder="1"/>
    <xf numFmtId="0" fontId="9" fillId="0" borderId="31" xfId="0" applyFont="1" applyBorder="1"/>
    <xf numFmtId="0" fontId="0" fillId="0" borderId="45" xfId="0" applyBorder="1"/>
    <xf numFmtId="0" fontId="9" fillId="0" borderId="38" xfId="0" applyFont="1" applyBorder="1"/>
    <xf numFmtId="3" fontId="1" fillId="0" borderId="2" xfId="0" applyNumberFormat="1" applyFont="1" applyBorder="1" applyAlignment="1">
      <alignment horizontal="center" vertical="center"/>
    </xf>
    <xf numFmtId="3" fontId="0" fillId="0" borderId="13" xfId="0" applyNumberFormat="1" applyBorder="1" applyAlignment="1">
      <alignment horizontal="center" vertical="center"/>
    </xf>
    <xf numFmtId="164" fontId="0" fillId="3" borderId="0" xfId="3" applyFont="1" applyFill="1" applyBorder="1" applyAlignment="1">
      <alignment horizontal="center" vertical="center"/>
    </xf>
    <xf numFmtId="0" fontId="5" fillId="4" borderId="76" xfId="0" applyFont="1" applyFill="1" applyBorder="1" applyAlignment="1">
      <alignment horizontal="center" vertical="center" wrapText="1"/>
    </xf>
    <xf numFmtId="0" fontId="3" fillId="9" borderId="5" xfId="0" applyFont="1" applyFill="1" applyBorder="1" applyAlignment="1">
      <alignment horizontal="center" vertical="center" wrapText="1"/>
    </xf>
    <xf numFmtId="164" fontId="0" fillId="0" borderId="0" xfId="3" applyFont="1" applyFill="1" applyBorder="1" applyAlignment="1"/>
    <xf numFmtId="0" fontId="6" fillId="3" borderId="27" xfId="0" applyFont="1" applyFill="1" applyBorder="1" applyAlignment="1">
      <alignment horizontal="left"/>
    </xf>
    <xf numFmtId="3" fontId="0" fillId="0" borderId="5" xfId="0" applyNumberFormat="1" applyBorder="1" applyAlignment="1">
      <alignment horizontal="center" vertical="center"/>
    </xf>
    <xf numFmtId="3" fontId="1" fillId="0" borderId="5" xfId="0" applyNumberFormat="1" applyFont="1" applyBorder="1" applyAlignment="1">
      <alignment horizontal="center" vertical="center"/>
    </xf>
    <xf numFmtId="3" fontId="1" fillId="0" borderId="13" xfId="0" applyNumberFormat="1" applyFont="1" applyBorder="1" applyAlignment="1">
      <alignment horizontal="center" vertical="center"/>
    </xf>
    <xf numFmtId="0" fontId="0" fillId="0" borderId="2" xfId="0" applyBorder="1" applyAlignment="1">
      <alignment horizontal="center"/>
    </xf>
    <xf numFmtId="3" fontId="0" fillId="0" borderId="4" xfId="0" applyNumberFormat="1" applyBorder="1" applyAlignment="1">
      <alignment horizontal="center" vertical="center"/>
    </xf>
    <xf numFmtId="3" fontId="1" fillId="0" borderId="4" xfId="0" applyNumberFormat="1" applyFont="1" applyBorder="1" applyAlignment="1">
      <alignment horizontal="center" vertical="center"/>
    </xf>
    <xf numFmtId="0" fontId="0" fillId="0" borderId="33" xfId="0" applyBorder="1"/>
    <xf numFmtId="0" fontId="0" fillId="0" borderId="22" xfId="0" applyBorder="1"/>
    <xf numFmtId="0" fontId="1" fillId="0" borderId="4" xfId="0" applyFont="1" applyBorder="1" applyAlignment="1">
      <alignment horizontal="center"/>
    </xf>
    <xf numFmtId="9" fontId="0" fillId="0" borderId="13" xfId="0" applyNumberFormat="1" applyBorder="1"/>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164" fontId="0" fillId="0" borderId="22" xfId="3" applyFont="1" applyFill="1" applyBorder="1" applyAlignment="1"/>
    <xf numFmtId="0" fontId="0" fillId="16" borderId="27" xfId="0" applyFill="1" applyBorder="1"/>
    <xf numFmtId="0" fontId="20" fillId="0" borderId="0" xfId="0" applyFont="1"/>
    <xf numFmtId="9" fontId="0" fillId="0" borderId="4" xfId="1" applyFont="1" applyFill="1" applyBorder="1" applyAlignment="1">
      <alignment horizontal="center" vertical="center"/>
    </xf>
    <xf numFmtId="0" fontId="20" fillId="0" borderId="2" xfId="0" applyFont="1" applyBorder="1"/>
    <xf numFmtId="0" fontId="2" fillId="0" borderId="13" xfId="0" applyFont="1" applyBorder="1" applyAlignment="1">
      <alignment horizontal="center" vertical="center" wrapText="1"/>
    </xf>
    <xf numFmtId="0" fontId="0" fillId="16" borderId="2" xfId="0" applyFill="1" applyBorder="1"/>
    <xf numFmtId="0" fontId="0" fillId="16" borderId="5" xfId="0" applyFill="1" applyBorder="1"/>
    <xf numFmtId="0" fontId="0" fillId="16" borderId="8" xfId="0" applyFill="1" applyBorder="1"/>
    <xf numFmtId="168" fontId="0" fillId="0" borderId="4" xfId="0" applyNumberFormat="1" applyBorder="1"/>
    <xf numFmtId="9" fontId="2" fillId="0" borderId="37" xfId="1" applyFont="1" applyFill="1" applyBorder="1" applyAlignment="1">
      <alignment horizontal="center" vertical="center"/>
    </xf>
    <xf numFmtId="0" fontId="2" fillId="0" borderId="5" xfId="0" applyFont="1" applyBorder="1" applyAlignment="1">
      <alignment horizontal="center" vertical="center" wrapText="1"/>
    </xf>
    <xf numFmtId="0" fontId="0" fillId="0" borderId="87" xfId="0" applyBorder="1"/>
    <xf numFmtId="0" fontId="0" fillId="16" borderId="6" xfId="0" applyFill="1" applyBorder="1"/>
    <xf numFmtId="0" fontId="0" fillId="16" borderId="87" xfId="0" applyFill="1" applyBorder="1"/>
    <xf numFmtId="0" fontId="14" fillId="3" borderId="10" xfId="0" applyFont="1" applyFill="1" applyBorder="1" applyAlignment="1">
      <alignment wrapText="1"/>
    </xf>
    <xf numFmtId="0" fontId="0" fillId="16" borderId="10" xfId="0" applyFill="1" applyBorder="1"/>
    <xf numFmtId="0" fontId="0" fillId="16" borderId="7" xfId="0" applyFill="1" applyBorder="1"/>
    <xf numFmtId="0" fontId="2" fillId="0" borderId="4" xfId="0" applyFont="1" applyBorder="1" applyAlignment="1">
      <alignment wrapText="1"/>
    </xf>
    <xf numFmtId="0" fontId="4" fillId="9" borderId="6"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0" fillId="16" borderId="4" xfId="0" applyFill="1" applyBorder="1"/>
    <xf numFmtId="3" fontId="1" fillId="16" borderId="2" xfId="0" applyNumberFormat="1" applyFont="1" applyFill="1" applyBorder="1" applyAlignment="1">
      <alignment horizontal="center" vertical="center"/>
    </xf>
    <xf numFmtId="3" fontId="1" fillId="16" borderId="4" xfId="0" applyNumberFormat="1" applyFont="1" applyFill="1" applyBorder="1" applyAlignment="1">
      <alignment horizontal="center" vertical="center"/>
    </xf>
    <xf numFmtId="0" fontId="0" fillId="16" borderId="13" xfId="0" applyFill="1" applyBorder="1"/>
    <xf numFmtId="0" fontId="0" fillId="16" borderId="23" xfId="0" applyFill="1" applyBorder="1"/>
    <xf numFmtId="0" fontId="0" fillId="16" borderId="13" xfId="0" applyFill="1" applyBorder="1" applyAlignment="1">
      <alignment horizontal="center" vertical="center"/>
    </xf>
    <xf numFmtId="9" fontId="0" fillId="16" borderId="21" xfId="0" applyNumberFormat="1" applyFill="1" applyBorder="1" applyAlignment="1">
      <alignment horizontal="center" vertical="center"/>
    </xf>
    <xf numFmtId="0" fontId="1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3" fontId="0" fillId="16" borderId="2" xfId="0" applyNumberFormat="1" applyFill="1" applyBorder="1" applyAlignment="1">
      <alignment horizontal="center" vertical="center"/>
    </xf>
    <xf numFmtId="3" fontId="0" fillId="16" borderId="4" xfId="0" applyNumberFormat="1" applyFill="1" applyBorder="1" applyAlignment="1">
      <alignment horizontal="center" vertical="center"/>
    </xf>
    <xf numFmtId="0" fontId="1" fillId="16" borderId="4" xfId="0" applyFont="1" applyFill="1" applyBorder="1" applyAlignment="1">
      <alignment horizontal="center" vertical="center"/>
    </xf>
    <xf numFmtId="0" fontId="1" fillId="0" borderId="4" xfId="0" applyFont="1" applyBorder="1" applyAlignment="1">
      <alignment horizontal="center" vertical="center"/>
    </xf>
    <xf numFmtId="0" fontId="1" fillId="3" borderId="4" xfId="0" applyFont="1" applyFill="1" applyBorder="1" applyAlignment="1">
      <alignment horizontal="center" vertical="center"/>
    </xf>
    <xf numFmtId="0" fontId="1" fillId="16" borderId="2" xfId="0" applyFont="1" applyFill="1" applyBorder="1" applyAlignment="1">
      <alignment horizontal="center" vertical="center"/>
    </xf>
    <xf numFmtId="0" fontId="1" fillId="0" borderId="2" xfId="0" applyFont="1" applyBorder="1" applyAlignment="1">
      <alignment horizontal="center" vertical="center"/>
    </xf>
    <xf numFmtId="0" fontId="1" fillId="3" borderId="2" xfId="0" applyFont="1" applyFill="1" applyBorder="1" applyAlignment="1">
      <alignment horizontal="center" vertical="center"/>
    </xf>
    <xf numFmtId="9" fontId="0" fillId="16" borderId="24" xfId="0" applyNumberFormat="1" applyFill="1" applyBorder="1" applyAlignment="1">
      <alignment horizontal="center" vertical="center"/>
    </xf>
    <xf numFmtId="0" fontId="0" fillId="3" borderId="0" xfId="0" applyFill="1" applyAlignment="1">
      <alignment horizontal="center" vertical="center" wrapText="1"/>
    </xf>
    <xf numFmtId="0" fontId="0" fillId="10" borderId="0" xfId="0" applyFill="1" applyAlignment="1">
      <alignment horizontal="center" wrapText="1"/>
    </xf>
    <xf numFmtId="0" fontId="0" fillId="9" borderId="4" xfId="0" applyFill="1" applyBorder="1" applyAlignment="1">
      <alignment horizontal="center"/>
    </xf>
    <xf numFmtId="9" fontId="1" fillId="0" borderId="2" xfId="0" applyNumberFormat="1" applyFont="1" applyBorder="1" applyAlignment="1">
      <alignment horizontal="center" vertical="center"/>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 fillId="16" borderId="4" xfId="0" applyFont="1" applyFill="1" applyBorder="1" applyAlignment="1">
      <alignment horizontal="center"/>
    </xf>
    <xf numFmtId="0" fontId="0" fillId="3" borderId="2" xfId="0" applyFill="1" applyBorder="1" applyAlignment="1">
      <alignment horizontal="center" vertical="center" wrapText="1"/>
    </xf>
    <xf numFmtId="43" fontId="23" fillId="3" borderId="25" xfId="0" applyNumberFormat="1" applyFont="1" applyFill="1" applyBorder="1" applyAlignment="1">
      <alignment horizontal="center" vertical="center" wrapText="1"/>
    </xf>
    <xf numFmtId="43" fontId="23" fillId="3" borderId="88" xfId="0" applyNumberFormat="1" applyFont="1" applyFill="1" applyBorder="1" applyAlignment="1">
      <alignment horizontal="center" vertical="center" wrapText="1"/>
    </xf>
    <xf numFmtId="0" fontId="2" fillId="3" borderId="13" xfId="0" applyFont="1" applyFill="1" applyBorder="1" applyAlignment="1">
      <alignment horizontal="center" vertical="center" wrapText="1"/>
    </xf>
    <xf numFmtId="9" fontId="0" fillId="0" borderId="6" xfId="1" applyFont="1" applyFill="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3" fontId="0" fillId="16" borderId="5" xfId="0" applyNumberFormat="1" applyFill="1" applyBorder="1" applyAlignment="1">
      <alignment horizontal="center" vertical="center"/>
    </xf>
    <xf numFmtId="3" fontId="1" fillId="16" borderId="5" xfId="0" applyNumberFormat="1" applyFont="1" applyFill="1" applyBorder="1" applyAlignment="1">
      <alignment horizontal="center" vertical="center"/>
    </xf>
    <xf numFmtId="43" fontId="10" fillId="17" borderId="39" xfId="0" applyNumberFormat="1" applyFont="1" applyFill="1" applyBorder="1" applyAlignment="1">
      <alignment horizontal="center" vertical="center" wrapText="1"/>
    </xf>
    <xf numFmtId="43" fontId="10" fillId="17" borderId="89" xfId="0" applyNumberFormat="1" applyFont="1" applyFill="1" applyBorder="1" applyAlignment="1">
      <alignment horizontal="center" vertical="center" wrapText="1"/>
    </xf>
    <xf numFmtId="43" fontId="10" fillId="3" borderId="70" xfId="0" applyNumberFormat="1" applyFont="1" applyFill="1" applyBorder="1" applyAlignment="1">
      <alignment horizontal="center" vertical="center" wrapText="1"/>
    </xf>
    <xf numFmtId="43" fontId="10" fillId="3" borderId="42" xfId="0" applyNumberFormat="1" applyFont="1" applyFill="1" applyBorder="1" applyAlignment="1">
      <alignment horizontal="center" vertical="center" wrapText="1"/>
    </xf>
    <xf numFmtId="43" fontId="10" fillId="3" borderId="64" xfId="0" applyNumberFormat="1" applyFont="1" applyFill="1" applyBorder="1" applyAlignment="1">
      <alignment horizontal="center" vertical="center" wrapText="1"/>
    </xf>
    <xf numFmtId="43" fontId="10" fillId="3" borderId="54" xfId="0" applyNumberFormat="1" applyFont="1" applyFill="1" applyBorder="1" applyAlignment="1">
      <alignment horizontal="center" vertical="center" wrapText="1"/>
    </xf>
    <xf numFmtId="43" fontId="10" fillId="3" borderId="27" xfId="0" applyNumberFormat="1" applyFont="1" applyFill="1" applyBorder="1" applyAlignment="1">
      <alignment horizontal="center" vertical="center" wrapText="1"/>
    </xf>
    <xf numFmtId="0" fontId="0" fillId="16" borderId="22" xfId="0" applyFill="1" applyBorder="1"/>
    <xf numFmtId="43" fontId="10" fillId="3" borderId="36" xfId="0" applyNumberFormat="1" applyFont="1" applyFill="1" applyBorder="1" applyAlignment="1">
      <alignment horizontal="center" vertical="center" wrapText="1"/>
    </xf>
    <xf numFmtId="9" fontId="1" fillId="16" borderId="5" xfId="0" applyNumberFormat="1" applyFont="1" applyFill="1" applyBorder="1" applyAlignment="1">
      <alignment horizontal="center" vertical="center"/>
    </xf>
    <xf numFmtId="0" fontId="1" fillId="16" borderId="2" xfId="0" applyFont="1" applyFill="1" applyBorder="1" applyAlignment="1">
      <alignment horizontal="center"/>
    </xf>
    <xf numFmtId="0" fontId="2" fillId="0" borderId="60" xfId="0" applyFont="1" applyBorder="1" applyAlignment="1">
      <alignment horizontal="center" vertical="center" wrapText="1"/>
    </xf>
    <xf numFmtId="0" fontId="0" fillId="16" borderId="24" xfId="0" applyFill="1" applyBorder="1"/>
    <xf numFmtId="0" fontId="0" fillId="0" borderId="0" xfId="0" applyAlignment="1">
      <alignment vertical="center" wrapText="1"/>
    </xf>
    <xf numFmtId="0" fontId="10" fillId="0" borderId="2" xfId="0" applyFont="1" applyBorder="1" applyAlignment="1">
      <alignment wrapText="1"/>
    </xf>
    <xf numFmtId="0" fontId="10" fillId="11" borderId="2" xfId="0" applyFont="1" applyFill="1" applyBorder="1" applyAlignment="1">
      <alignment wrapText="1"/>
    </xf>
    <xf numFmtId="9" fontId="2" fillId="0" borderId="2" xfId="0" applyNumberFormat="1" applyFont="1" applyBorder="1" applyAlignment="1">
      <alignment horizontal="center" vertical="center" wrapText="1"/>
    </xf>
    <xf numFmtId="0" fontId="0" fillId="16" borderId="2" xfId="0" applyFill="1" applyBorder="1" applyAlignment="1">
      <alignment horizontal="center"/>
    </xf>
    <xf numFmtId="0" fontId="0" fillId="0" borderId="13" xfId="0" applyBorder="1" applyAlignment="1">
      <alignment wrapText="1"/>
    </xf>
    <xf numFmtId="9" fontId="0" fillId="3" borderId="8" xfId="0" applyNumberFormat="1" applyFill="1" applyBorder="1" applyAlignment="1">
      <alignment horizontal="center" vertical="center"/>
    </xf>
    <xf numFmtId="9" fontId="0" fillId="3" borderId="7" xfId="0" applyNumberFormat="1" applyFill="1" applyBorder="1" applyAlignment="1">
      <alignment horizontal="center" vertical="center"/>
    </xf>
    <xf numFmtId="9" fontId="0" fillId="3" borderId="43" xfId="0" applyNumberFormat="1" applyFill="1" applyBorder="1" applyAlignment="1">
      <alignment horizontal="center" vertical="center"/>
    </xf>
    <xf numFmtId="0" fontId="6" fillId="0" borderId="2" xfId="0" applyFont="1" applyBorder="1" applyAlignment="1">
      <alignment wrapText="1"/>
    </xf>
    <xf numFmtId="3" fontId="0" fillId="0" borderId="18" xfId="0" applyNumberFormat="1" applyBorder="1" applyAlignment="1">
      <alignment horizontal="center" vertical="center" wrapText="1"/>
    </xf>
    <xf numFmtId="0" fontId="0" fillId="3" borderId="63" xfId="0" applyFill="1" applyBorder="1"/>
    <xf numFmtId="168" fontId="1" fillId="16" borderId="4" xfId="0" applyNumberFormat="1" applyFont="1" applyFill="1" applyBorder="1" applyAlignment="1">
      <alignment horizontal="center" vertical="center"/>
    </xf>
    <xf numFmtId="168" fontId="1" fillId="16" borderId="2" xfId="0" applyNumberFormat="1" applyFont="1" applyFill="1" applyBorder="1" applyAlignment="1">
      <alignment horizontal="center" vertical="center"/>
    </xf>
    <xf numFmtId="167" fontId="1" fillId="3" borderId="2" xfId="1" applyNumberFormat="1" applyFont="1" applyFill="1" applyBorder="1" applyAlignment="1">
      <alignment horizontal="center" vertical="center"/>
    </xf>
    <xf numFmtId="0" fontId="0" fillId="3" borderId="83" xfId="0" applyFill="1" applyBorder="1"/>
    <xf numFmtId="3" fontId="0" fillId="3" borderId="83" xfId="0" applyNumberFormat="1" applyFill="1" applyBorder="1"/>
    <xf numFmtId="167" fontId="1" fillId="18" borderId="2" xfId="1" applyNumberFormat="1" applyFont="1" applyFill="1" applyBorder="1" applyAlignment="1">
      <alignment horizontal="center" vertical="center"/>
    </xf>
    <xf numFmtId="0" fontId="2" fillId="17" borderId="36" xfId="0" applyFont="1" applyFill="1" applyBorder="1" applyAlignment="1">
      <alignment horizontal="left" vertical="center" wrapText="1"/>
    </xf>
    <xf numFmtId="0" fontId="2" fillId="17" borderId="36" xfId="0" applyFont="1" applyFill="1" applyBorder="1" applyAlignment="1">
      <alignment vertical="top" wrapText="1"/>
    </xf>
    <xf numFmtId="0" fontId="2" fillId="17" borderId="36" xfId="0" applyFont="1" applyFill="1" applyBorder="1" applyAlignment="1">
      <alignment wrapText="1"/>
    </xf>
    <xf numFmtId="0" fontId="2" fillId="19" borderId="39" xfId="0" applyFont="1" applyFill="1" applyBorder="1" applyAlignment="1">
      <alignment wrapText="1"/>
    </xf>
    <xf numFmtId="9" fontId="2" fillId="17" borderId="36" xfId="0" applyNumberFormat="1" applyFont="1" applyFill="1" applyBorder="1" applyAlignment="1">
      <alignment horizontal="center" vertical="center"/>
    </xf>
    <xf numFmtId="0" fontId="2" fillId="17" borderId="36" xfId="0" applyFont="1" applyFill="1" applyBorder="1" applyAlignment="1">
      <alignment horizontal="center" vertical="center"/>
    </xf>
    <xf numFmtId="0" fontId="2" fillId="17" borderId="39" xfId="0" applyFont="1" applyFill="1" applyBorder="1" applyAlignment="1">
      <alignment horizontal="center" vertical="center"/>
    </xf>
    <xf numFmtId="0" fontId="27" fillId="0" borderId="46" xfId="0" applyFont="1" applyBorder="1" applyAlignment="1">
      <alignment vertical="top" wrapText="1"/>
    </xf>
    <xf numFmtId="0" fontId="27" fillId="0" borderId="46" xfId="0" applyFont="1" applyBorder="1" applyAlignment="1">
      <alignment vertical="top"/>
    </xf>
    <xf numFmtId="9" fontId="28" fillId="0" borderId="36" xfId="0" applyNumberFormat="1" applyFont="1" applyBorder="1" applyAlignment="1">
      <alignment horizontal="center" vertical="center"/>
    </xf>
    <xf numFmtId="0" fontId="28" fillId="0" borderId="36" xfId="0" applyFont="1" applyBorder="1" applyAlignment="1">
      <alignment horizontal="center" vertical="center" wrapText="1"/>
    </xf>
    <xf numFmtId="0" fontId="28" fillId="17" borderId="36" xfId="0" applyFont="1" applyFill="1" applyBorder="1"/>
    <xf numFmtId="0" fontId="28" fillId="0" borderId="36" xfId="0" applyFont="1" applyBorder="1"/>
    <xf numFmtId="0" fontId="28" fillId="0" borderId="42" xfId="0" applyFont="1" applyBorder="1"/>
    <xf numFmtId="0" fontId="28" fillId="21" borderId="36" xfId="0" applyFont="1" applyFill="1" applyBorder="1"/>
    <xf numFmtId="0" fontId="28" fillId="22" borderId="37" xfId="0" applyFont="1" applyFill="1" applyBorder="1"/>
    <xf numFmtId="0" fontId="28" fillId="0" borderId="39" xfId="0" applyFont="1" applyBorder="1"/>
    <xf numFmtId="0" fontId="28" fillId="0" borderId="64" xfId="0" applyFont="1" applyBorder="1"/>
    <xf numFmtId="0" fontId="28" fillId="17" borderId="48" xfId="0" applyFont="1" applyFill="1" applyBorder="1"/>
    <xf numFmtId="3" fontId="28" fillId="23" borderId="2" xfId="0" applyNumberFormat="1" applyFont="1" applyFill="1" applyBorder="1"/>
    <xf numFmtId="0" fontId="28" fillId="17" borderId="39" xfId="0" applyFont="1" applyFill="1" applyBorder="1"/>
    <xf numFmtId="0" fontId="24" fillId="0" borderId="2" xfId="0" applyFont="1" applyBorder="1" applyAlignment="1">
      <alignment wrapText="1"/>
    </xf>
    <xf numFmtId="0" fontId="24" fillId="0" borderId="2" xfId="0" applyFont="1" applyBorder="1" applyAlignment="1">
      <alignment horizontal="center" vertical="center" wrapText="1"/>
    </xf>
    <xf numFmtId="0" fontId="24" fillId="22" borderId="2" xfId="0" applyFont="1" applyFill="1" applyBorder="1"/>
    <xf numFmtId="0" fontId="24" fillId="0" borderId="2" xfId="0" applyFont="1" applyBorder="1" applyAlignment="1">
      <alignment horizontal="center" vertical="center"/>
    </xf>
    <xf numFmtId="0" fontId="24" fillId="0" borderId="2" xfId="0" applyFont="1" applyBorder="1"/>
    <xf numFmtId="3" fontId="24" fillId="0" borderId="2" xfId="0" applyNumberFormat="1" applyFont="1" applyBorder="1" applyAlignment="1">
      <alignment horizontal="center" vertical="center"/>
    </xf>
    <xf numFmtId="3" fontId="26" fillId="0" borderId="2" xfId="0" applyNumberFormat="1" applyFont="1" applyBorder="1" applyAlignment="1">
      <alignment horizontal="center" vertical="center"/>
    </xf>
    <xf numFmtId="0" fontId="24" fillId="0" borderId="2" xfId="0" applyFont="1" applyBorder="1" applyAlignment="1">
      <alignment horizontal="center"/>
    </xf>
    <xf numFmtId="0" fontId="24" fillId="21" borderId="2" xfId="0" applyFont="1" applyFill="1" applyBorder="1"/>
    <xf numFmtId="0" fontId="24" fillId="0" borderId="2" xfId="0" applyFont="1" applyBorder="1" applyAlignment="1">
      <alignment horizontal="center" wrapText="1"/>
    </xf>
    <xf numFmtId="0" fontId="24" fillId="24" borderId="2" xfId="0" applyFont="1" applyFill="1" applyBorder="1"/>
    <xf numFmtId="0" fontId="24" fillId="22" borderId="2" xfId="0" applyFont="1" applyFill="1" applyBorder="1" applyAlignment="1">
      <alignment horizontal="center" wrapText="1"/>
    </xf>
    <xf numFmtId="3" fontId="24" fillId="21" borderId="2" xfId="0" applyNumberFormat="1" applyFont="1" applyFill="1" applyBorder="1" applyAlignment="1">
      <alignment horizontal="center" vertical="center"/>
    </xf>
    <xf numFmtId="0" fontId="2" fillId="16" borderId="2" xfId="0" applyFont="1" applyFill="1" applyBorder="1"/>
    <xf numFmtId="0" fontId="24" fillId="0" borderId="4" xfId="0" applyFont="1" applyBorder="1"/>
    <xf numFmtId="0" fontId="24" fillId="0" borderId="4" xfId="0" applyFont="1" applyBorder="1" applyAlignment="1">
      <alignment horizontal="center" wrapText="1"/>
    </xf>
    <xf numFmtId="3" fontId="24" fillId="21" borderId="4" xfId="0" applyNumberFormat="1" applyFont="1" applyFill="1" applyBorder="1" applyAlignment="1">
      <alignment horizontal="center" vertical="center"/>
    </xf>
    <xf numFmtId="0" fontId="20" fillId="0" borderId="2" xfId="0" applyFont="1" applyBorder="1" applyAlignment="1">
      <alignment wrapText="1"/>
    </xf>
    <xf numFmtId="0" fontId="10" fillId="0" borderId="2" xfId="0" applyFont="1" applyBorder="1" applyAlignment="1">
      <alignment horizontal="left" vertical="center" wrapText="1"/>
    </xf>
    <xf numFmtId="0" fontId="0" fillId="0" borderId="2" xfId="0" applyBorder="1" applyAlignment="1">
      <alignment wrapText="1"/>
    </xf>
    <xf numFmtId="9" fontId="0" fillId="0" borderId="7" xfId="1" applyFont="1" applyFill="1" applyBorder="1" applyAlignment="1">
      <alignment horizontal="center" vertical="center" wrapText="1"/>
    </xf>
    <xf numFmtId="9" fontId="0" fillId="0" borderId="43" xfId="1" applyFont="1" applyFill="1" applyBorder="1" applyAlignment="1">
      <alignment horizontal="center" vertical="center" wrapText="1"/>
    </xf>
    <xf numFmtId="9" fontId="0" fillId="0" borderId="8" xfId="1" applyFont="1" applyFill="1" applyBorder="1" applyAlignment="1">
      <alignment horizontal="center" vertical="center" wrapText="1"/>
    </xf>
    <xf numFmtId="9" fontId="10" fillId="3" borderId="84" xfId="0" applyNumberFormat="1" applyFont="1" applyFill="1" applyBorder="1" applyAlignment="1">
      <alignment horizontal="center" vertical="center" wrapText="1"/>
    </xf>
    <xf numFmtId="9" fontId="10" fillId="3" borderId="37" xfId="0" applyNumberFormat="1" applyFont="1" applyFill="1" applyBorder="1" applyAlignment="1">
      <alignment horizontal="center" vertical="center" wrapText="1"/>
    </xf>
    <xf numFmtId="9" fontId="10" fillId="3" borderId="48" xfId="0" applyNumberFormat="1" applyFont="1" applyFill="1" applyBorder="1" applyAlignment="1">
      <alignment horizontal="center" vertical="center" wrapText="1"/>
    </xf>
    <xf numFmtId="9" fontId="10" fillId="3" borderId="7"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3" borderId="48" xfId="0" applyNumberFormat="1" applyFont="1" applyFill="1" applyBorder="1" applyAlignment="1">
      <alignment horizontal="center" vertical="center" wrapText="1"/>
    </xf>
    <xf numFmtId="9" fontId="2" fillId="3" borderId="37" xfId="0" applyNumberFormat="1" applyFont="1" applyFill="1" applyBorder="1" applyAlignment="1">
      <alignment horizontal="center" vertical="center" wrapText="1"/>
    </xf>
    <xf numFmtId="9" fontId="2" fillId="3" borderId="48" xfId="0" applyNumberFormat="1" applyFont="1" applyFill="1" applyBorder="1" applyAlignment="1">
      <alignment horizontal="center" vertical="center" wrapText="1"/>
    </xf>
    <xf numFmtId="9" fontId="23" fillId="0" borderId="95" xfId="0" applyNumberFormat="1" applyFont="1" applyBorder="1" applyAlignment="1">
      <alignment horizontal="center" vertical="center" wrapText="1"/>
    </xf>
    <xf numFmtId="9" fontId="24" fillId="0" borderId="7" xfId="1" applyFont="1" applyBorder="1" applyAlignment="1">
      <alignment horizontal="center" wrapText="1"/>
    </xf>
    <xf numFmtId="9" fontId="23" fillId="0" borderId="7" xfId="0" applyNumberFormat="1" applyFont="1" applyBorder="1" applyAlignment="1">
      <alignment horizontal="center" vertical="center" wrapText="1"/>
    </xf>
    <xf numFmtId="9" fontId="0" fillId="0" borderId="7" xfId="1" applyFont="1" applyFill="1" applyBorder="1" applyAlignment="1">
      <alignment horizontal="center" vertical="center"/>
    </xf>
    <xf numFmtId="9" fontId="24" fillId="0" borderId="7" xfId="0" applyNumberFormat="1" applyFont="1" applyBorder="1" applyAlignment="1">
      <alignment horizontal="center" vertical="center" wrapText="1"/>
    </xf>
    <xf numFmtId="0" fontId="10" fillId="3" borderId="2" xfId="0" applyFont="1" applyFill="1" applyBorder="1" applyAlignment="1">
      <alignment horizontal="left" wrapText="1"/>
    </xf>
    <xf numFmtId="0" fontId="24" fillId="0" borderId="2" xfId="0" applyFont="1" applyBorder="1" applyAlignment="1">
      <alignment vertical="center" wrapText="1"/>
    </xf>
    <xf numFmtId="0" fontId="24" fillId="0" borderId="2" xfId="0" applyFont="1" applyBorder="1" applyAlignment="1">
      <alignment vertical="center"/>
    </xf>
    <xf numFmtId="0" fontId="23" fillId="0" borderId="2" xfId="0" applyFont="1" applyBorder="1" applyAlignment="1">
      <alignment horizontal="left" vertical="center" wrapText="1"/>
    </xf>
    <xf numFmtId="9" fontId="2" fillId="11" borderId="96" xfId="0" applyNumberFormat="1" applyFont="1" applyFill="1" applyBorder="1" applyAlignment="1">
      <alignment horizontal="center" vertical="center" wrapText="1"/>
    </xf>
    <xf numFmtId="0" fontId="2" fillId="11" borderId="97" xfId="0" applyFont="1" applyFill="1" applyBorder="1" applyAlignment="1">
      <alignment wrapText="1"/>
    </xf>
    <xf numFmtId="0" fontId="2" fillId="11" borderId="98" xfId="0" applyFont="1" applyFill="1" applyBorder="1" applyAlignment="1">
      <alignment wrapText="1"/>
    </xf>
    <xf numFmtId="0" fontId="2" fillId="11" borderId="2" xfId="0" applyFont="1" applyFill="1" applyBorder="1" applyAlignment="1">
      <alignment wrapText="1"/>
    </xf>
    <xf numFmtId="0" fontId="2" fillId="11" borderId="99" xfId="0" applyFont="1" applyFill="1" applyBorder="1" applyAlignment="1">
      <alignment horizontal="center" vertical="center" wrapText="1"/>
    </xf>
    <xf numFmtId="0" fontId="2" fillId="11" borderId="2" xfId="0" applyFont="1" applyFill="1" applyBorder="1" applyAlignment="1">
      <alignment vertical="center" wrapText="1"/>
    </xf>
    <xf numFmtId="164" fontId="0" fillId="0" borderId="0" xfId="3" applyFont="1"/>
    <xf numFmtId="43" fontId="0" fillId="0" borderId="0" xfId="0" applyNumberFormat="1"/>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2" fillId="0" borderId="6" xfId="0" applyFont="1" applyBorder="1" applyAlignment="1">
      <alignment horizontal="center" vertical="center" wrapText="1"/>
    </xf>
    <xf numFmtId="0" fontId="0" fillId="0" borderId="5" xfId="0" applyBorder="1" applyAlignment="1">
      <alignment horizontal="center" vertical="center" wrapText="1"/>
    </xf>
    <xf numFmtId="0" fontId="2" fillId="3" borderId="5"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3" borderId="2" xfId="0" applyFont="1" applyFill="1" applyBorder="1"/>
    <xf numFmtId="0" fontId="0" fillId="0" borderId="31" xfId="0" applyBorder="1" applyAlignment="1">
      <alignment horizontal="center" vertical="center" wrapText="1"/>
    </xf>
    <xf numFmtId="0" fontId="6" fillId="11" borderId="2" xfId="0" applyFont="1" applyFill="1" applyBorder="1" applyAlignment="1">
      <alignment wrapText="1"/>
    </xf>
    <xf numFmtId="0" fontId="2" fillId="26" borderId="2" xfId="0" applyFont="1" applyFill="1" applyBorder="1" applyAlignment="1">
      <alignment wrapText="1"/>
    </xf>
    <xf numFmtId="9" fontId="2" fillId="11" borderId="2" xfId="0" applyNumberFormat="1" applyFont="1" applyFill="1" applyBorder="1" applyAlignment="1">
      <alignment horizontal="center" vertical="center" wrapText="1"/>
    </xf>
    <xf numFmtId="0" fontId="4" fillId="2" borderId="0" xfId="0" applyFont="1" applyFill="1"/>
    <xf numFmtId="165" fontId="4" fillId="2" borderId="0" xfId="0" applyNumberFormat="1" applyFont="1" applyFill="1" applyAlignment="1">
      <alignment horizontal="center" vertical="center"/>
    </xf>
    <xf numFmtId="0" fontId="4" fillId="2" borderId="2" xfId="0" applyFont="1" applyFill="1" applyBorder="1"/>
    <xf numFmtId="164" fontId="4" fillId="2" borderId="2" xfId="0" applyNumberFormat="1" applyFont="1" applyFill="1" applyBorder="1"/>
    <xf numFmtId="164" fontId="4" fillId="2" borderId="2" xfId="3" applyFont="1" applyFill="1" applyBorder="1"/>
    <xf numFmtId="165" fontId="4" fillId="2" borderId="2" xfId="0" applyNumberFormat="1" applyFont="1" applyFill="1" applyBorder="1"/>
    <xf numFmtId="164" fontId="0" fillId="0" borderId="2" xfId="3" applyFont="1" applyFill="1" applyBorder="1" applyAlignment="1"/>
    <xf numFmtId="0" fontId="2" fillId="0" borderId="100" xfId="0" applyFont="1" applyBorder="1" applyAlignment="1">
      <alignment wrapText="1"/>
    </xf>
    <xf numFmtId="0" fontId="12" fillId="3" borderId="4" xfId="0" applyFont="1" applyFill="1" applyBorder="1" applyAlignment="1">
      <alignment horizontal="center" vertical="center"/>
    </xf>
    <xf numFmtId="0" fontId="0" fillId="16" borderId="4" xfId="0" applyFill="1" applyBorder="1" applyAlignment="1">
      <alignment horizontal="center"/>
    </xf>
    <xf numFmtId="0" fontId="0" fillId="3" borderId="4" xfId="0" applyFill="1" applyBorder="1" applyAlignment="1">
      <alignment horizontal="center"/>
    </xf>
    <xf numFmtId="0" fontId="0" fillId="16" borderId="4" xfId="0" applyFill="1" applyBorder="1" applyAlignment="1">
      <alignment horizontal="center" vertical="center"/>
    </xf>
    <xf numFmtId="0" fontId="2" fillId="0" borderId="102" xfId="0" applyFont="1" applyBorder="1" applyAlignment="1">
      <alignment horizontal="center" vertical="center" wrapText="1"/>
    </xf>
    <xf numFmtId="0" fontId="2" fillId="0" borderId="105" xfId="0" applyFont="1" applyBorder="1" applyAlignment="1">
      <alignment wrapText="1"/>
    </xf>
    <xf numFmtId="9" fontId="0" fillId="0" borderId="100" xfId="1" applyFont="1" applyFill="1" applyBorder="1" applyAlignment="1">
      <alignment horizontal="center" vertical="center" wrapText="1"/>
    </xf>
    <xf numFmtId="0" fontId="2" fillId="0" borderId="100" xfId="0" applyFont="1" applyBorder="1" applyAlignment="1">
      <alignment horizontal="center" vertical="center" wrapText="1"/>
    </xf>
    <xf numFmtId="0" fontId="2" fillId="3" borderId="100" xfId="0" applyFont="1" applyFill="1" applyBorder="1" applyAlignment="1">
      <alignment horizontal="center" vertical="center" wrapText="1"/>
    </xf>
    <xf numFmtId="0" fontId="0" fillId="16" borderId="100" xfId="0" applyFill="1" applyBorder="1"/>
    <xf numFmtId="0" fontId="0" fillId="3" borderId="102" xfId="0" applyFill="1" applyBorder="1"/>
    <xf numFmtId="0" fontId="0" fillId="0" borderId="100" xfId="0" applyBorder="1"/>
    <xf numFmtId="0" fontId="0" fillId="3" borderId="100" xfId="0" applyFill="1" applyBorder="1"/>
    <xf numFmtId="3" fontId="0" fillId="3" borderId="100" xfId="0" applyNumberFormat="1" applyFill="1" applyBorder="1" applyAlignment="1">
      <alignment horizontal="center" vertical="center"/>
    </xf>
    <xf numFmtId="3" fontId="1" fillId="3" borderId="106" xfId="0" applyNumberFormat="1" applyFont="1" applyFill="1" applyBorder="1" applyAlignment="1">
      <alignment horizontal="center" vertical="center"/>
    </xf>
    <xf numFmtId="0" fontId="0" fillId="0" borderId="107" xfId="0" applyBorder="1"/>
    <xf numFmtId="0" fontId="2" fillId="0" borderId="115" xfId="0" applyFont="1" applyBorder="1" applyAlignment="1">
      <alignment wrapText="1"/>
    </xf>
    <xf numFmtId="9" fontId="0" fillId="0" borderId="116" xfId="1" applyFont="1" applyFill="1" applyBorder="1" applyAlignment="1">
      <alignment horizontal="center" vertical="center" wrapText="1"/>
    </xf>
    <xf numFmtId="0" fontId="2" fillId="0" borderId="116" xfId="0" applyFont="1" applyBorder="1" applyAlignment="1">
      <alignment horizontal="center" vertical="center" wrapText="1"/>
    </xf>
    <xf numFmtId="0" fontId="12" fillId="3" borderId="116" xfId="0" applyFont="1" applyFill="1" applyBorder="1" applyAlignment="1">
      <alignment horizontal="center" vertical="center"/>
    </xf>
    <xf numFmtId="0" fontId="0" fillId="3" borderId="116" xfId="0" applyFill="1" applyBorder="1"/>
    <xf numFmtId="0" fontId="0" fillId="16" borderId="116" xfId="0" applyFill="1" applyBorder="1" applyAlignment="1">
      <alignment horizontal="center"/>
    </xf>
    <xf numFmtId="0" fontId="0" fillId="0" borderId="116" xfId="0" applyBorder="1" applyAlignment="1">
      <alignment horizontal="center"/>
    </xf>
    <xf numFmtId="0" fontId="0" fillId="16" borderId="116" xfId="0" applyFill="1" applyBorder="1" applyAlignment="1">
      <alignment horizontal="center" vertical="center"/>
    </xf>
    <xf numFmtId="0" fontId="0" fillId="3" borderId="116" xfId="0" applyFill="1" applyBorder="1" applyAlignment="1">
      <alignment horizontal="center"/>
    </xf>
    <xf numFmtId="3" fontId="0" fillId="3" borderId="116" xfId="0" applyNumberFormat="1" applyFill="1" applyBorder="1" applyAlignment="1">
      <alignment horizontal="center" vertical="center"/>
    </xf>
    <xf numFmtId="3" fontId="1" fillId="16" borderId="116" xfId="0" applyNumberFormat="1" applyFont="1" applyFill="1" applyBorder="1" applyAlignment="1">
      <alignment horizontal="center" vertical="center"/>
    </xf>
    <xf numFmtId="0" fontId="0" fillId="0" borderId="117" xfId="0" applyBorder="1"/>
    <xf numFmtId="0" fontId="12" fillId="3" borderId="100" xfId="0" applyFont="1" applyFill="1" applyBorder="1" applyAlignment="1">
      <alignment horizontal="center" vertical="center"/>
    </xf>
    <xf numFmtId="3" fontId="1" fillId="3" borderId="100" xfId="0" applyNumberFormat="1" applyFont="1" applyFill="1" applyBorder="1" applyAlignment="1">
      <alignment horizontal="center" vertical="center"/>
    </xf>
    <xf numFmtId="0" fontId="20" fillId="0" borderId="0" xfId="0" applyFont="1" applyAlignment="1">
      <alignment horizontal="center" wrapText="1"/>
    </xf>
    <xf numFmtId="0" fontId="12" fillId="3" borderId="116" xfId="0" applyFont="1" applyFill="1" applyBorder="1" applyAlignment="1">
      <alignment horizontal="center" vertical="center" wrapText="1"/>
    </xf>
    <xf numFmtId="0" fontId="0" fillId="0" borderId="116" xfId="0" applyBorder="1"/>
    <xf numFmtId="0" fontId="0" fillId="0" borderId="116" xfId="0" applyBorder="1" applyAlignment="1">
      <alignment horizontal="center" vertical="center"/>
    </xf>
    <xf numFmtId="9" fontId="1" fillId="16" borderId="116" xfId="1" applyFont="1" applyFill="1" applyBorder="1" applyAlignment="1">
      <alignment horizontal="center" vertical="center"/>
    </xf>
    <xf numFmtId="0" fontId="20" fillId="0" borderId="122" xfId="0" applyFont="1" applyBorder="1" applyAlignment="1">
      <alignment horizontal="center"/>
    </xf>
    <xf numFmtId="0" fontId="20" fillId="0" borderId="116" xfId="0" applyFont="1" applyBorder="1" applyAlignment="1">
      <alignment wrapText="1"/>
    </xf>
    <xf numFmtId="0" fontId="0" fillId="0" borderId="116" xfId="0" applyBorder="1" applyAlignment="1">
      <alignment horizontal="center" vertical="center" wrapText="1"/>
    </xf>
    <xf numFmtId="0" fontId="2" fillId="3" borderId="116" xfId="0" applyFont="1" applyFill="1" applyBorder="1" applyAlignment="1">
      <alignment horizontal="center" vertical="center" wrapText="1"/>
    </xf>
    <xf numFmtId="0" fontId="1" fillId="16" borderId="116" xfId="0" applyFont="1" applyFill="1" applyBorder="1" applyAlignment="1">
      <alignment horizontal="center" vertical="center"/>
    </xf>
    <xf numFmtId="0" fontId="1" fillId="0" borderId="116" xfId="0" applyFont="1" applyBorder="1" applyAlignment="1">
      <alignment horizontal="center" vertical="center"/>
    </xf>
    <xf numFmtId="0" fontId="1" fillId="3" borderId="116" xfId="0" applyFont="1" applyFill="1" applyBorder="1" applyAlignment="1">
      <alignment horizontal="center" vertical="center"/>
    </xf>
    <xf numFmtId="0" fontId="0" fillId="16" borderId="102" xfId="0" applyFill="1" applyBorder="1"/>
    <xf numFmtId="3" fontId="0" fillId="0" borderId="100" xfId="0" applyNumberFormat="1" applyBorder="1" applyAlignment="1">
      <alignment horizontal="center" vertical="center"/>
    </xf>
    <xf numFmtId="3" fontId="1" fillId="0" borderId="100" xfId="0" applyNumberFormat="1" applyFont="1" applyBorder="1" applyAlignment="1">
      <alignment horizontal="center" vertical="center"/>
    </xf>
    <xf numFmtId="0" fontId="2" fillId="0" borderId="116" xfId="0" applyFont="1" applyBorder="1" applyAlignment="1">
      <alignment wrapText="1"/>
    </xf>
    <xf numFmtId="9" fontId="1" fillId="16" borderId="116" xfId="0" applyNumberFormat="1" applyFont="1" applyFill="1" applyBorder="1" applyAlignment="1">
      <alignment horizontal="center" vertical="center"/>
    </xf>
    <xf numFmtId="3" fontId="0" fillId="0" borderId="116" xfId="0" applyNumberFormat="1" applyBorder="1" applyAlignment="1">
      <alignment horizontal="center" vertical="center"/>
    </xf>
    <xf numFmtId="3" fontId="1" fillId="0" borderId="116" xfId="0" applyNumberFormat="1" applyFont="1" applyBorder="1" applyAlignment="1">
      <alignment horizontal="center" vertical="center"/>
    </xf>
    <xf numFmtId="0" fontId="12" fillId="3" borderId="100" xfId="0" applyFont="1" applyFill="1" applyBorder="1" applyAlignment="1">
      <alignment horizontal="center" vertical="center" wrapText="1"/>
    </xf>
    <xf numFmtId="9" fontId="1" fillId="0" borderId="100" xfId="0" applyNumberFormat="1" applyFont="1" applyBorder="1" applyAlignment="1">
      <alignment horizontal="center" vertical="center"/>
    </xf>
    <xf numFmtId="9" fontId="1" fillId="0" borderId="116" xfId="0" applyNumberFormat="1" applyFont="1" applyBorder="1" applyAlignment="1">
      <alignment horizontal="center" vertical="center"/>
    </xf>
    <xf numFmtId="0" fontId="10" fillId="0" borderId="100" xfId="0" applyFont="1" applyBorder="1" applyAlignment="1">
      <alignment horizontal="left" vertical="center" wrapText="1"/>
    </xf>
    <xf numFmtId="0" fontId="0" fillId="0" borderId="100" xfId="0" applyBorder="1" applyAlignment="1">
      <alignment horizontal="center" vertical="center" wrapText="1"/>
    </xf>
    <xf numFmtId="0" fontId="6" fillId="0" borderId="116" xfId="0" applyFont="1" applyBorder="1" applyAlignment="1">
      <alignment horizontal="left" vertical="center" wrapText="1"/>
    </xf>
    <xf numFmtId="0" fontId="0" fillId="16" borderId="116" xfId="0" applyFill="1" applyBorder="1"/>
    <xf numFmtId="0" fontId="0" fillId="0" borderId="100" xfId="0" applyBorder="1" applyAlignment="1">
      <alignment wrapText="1"/>
    </xf>
    <xf numFmtId="9" fontId="0" fillId="0" borderId="129" xfId="1" applyFont="1" applyFill="1" applyBorder="1" applyAlignment="1">
      <alignment horizontal="center" vertical="center" wrapText="1"/>
    </xf>
    <xf numFmtId="9" fontId="0" fillId="0" borderId="130" xfId="1" applyFont="1" applyFill="1" applyBorder="1" applyAlignment="1">
      <alignment horizontal="center" vertical="center" wrapText="1"/>
    </xf>
    <xf numFmtId="0" fontId="2" fillId="0" borderId="100" xfId="0" applyFont="1" applyBorder="1" applyAlignment="1">
      <alignment horizontal="left" wrapText="1"/>
    </xf>
    <xf numFmtId="0" fontId="0" fillId="0" borderId="122" xfId="0" applyBorder="1"/>
    <xf numFmtId="0" fontId="0" fillId="3" borderId="116" xfId="0" applyFill="1" applyBorder="1" applyAlignment="1">
      <alignment horizontal="center" vertical="center" wrapText="1"/>
    </xf>
    <xf numFmtId="0" fontId="0" fillId="0" borderId="131" xfId="0" applyBorder="1"/>
    <xf numFmtId="0" fontId="2" fillId="0" borderId="24" xfId="0" applyFont="1" applyBorder="1" applyAlignment="1">
      <alignment horizontal="center" vertical="center" wrapText="1"/>
    </xf>
    <xf numFmtId="43" fontId="23" fillId="3" borderId="135" xfId="0" applyNumberFormat="1" applyFont="1" applyFill="1" applyBorder="1" applyAlignment="1">
      <alignment horizontal="center" vertical="center" wrapText="1"/>
    </xf>
    <xf numFmtId="0" fontId="0" fillId="0" borderId="102" xfId="0" applyBorder="1"/>
    <xf numFmtId="0" fontId="0" fillId="0" borderId="116" xfId="0" applyBorder="1" applyAlignment="1">
      <alignment wrapText="1"/>
    </xf>
    <xf numFmtId="43" fontId="23" fillId="3" borderId="141" xfId="0" applyNumberFormat="1" applyFont="1" applyFill="1" applyBorder="1" applyAlignment="1">
      <alignment horizontal="center" vertical="center" wrapText="1"/>
    </xf>
    <xf numFmtId="9" fontId="1" fillId="3" borderId="116" xfId="1" applyFont="1" applyFill="1" applyBorder="1" applyAlignment="1">
      <alignment horizontal="center" vertical="center"/>
    </xf>
    <xf numFmtId="9" fontId="1" fillId="0" borderId="116" xfId="1" applyFont="1" applyFill="1" applyBorder="1" applyAlignment="1">
      <alignment horizontal="center" vertical="center"/>
    </xf>
    <xf numFmtId="0" fontId="2" fillId="0" borderId="143" xfId="0" applyFont="1" applyBorder="1" applyAlignment="1">
      <alignment horizontal="center" vertical="center" wrapText="1"/>
    </xf>
    <xf numFmtId="43" fontId="10" fillId="17" borderId="147" xfId="0" applyNumberFormat="1" applyFont="1" applyFill="1" applyBorder="1" applyAlignment="1">
      <alignment horizontal="center" vertical="center" wrapText="1"/>
    </xf>
    <xf numFmtId="43" fontId="10" fillId="17" borderId="133" xfId="0" applyNumberFormat="1" applyFont="1" applyFill="1" applyBorder="1" applyAlignment="1">
      <alignment horizontal="center" vertical="center" wrapText="1"/>
    </xf>
    <xf numFmtId="43" fontId="10" fillId="17" borderId="150" xfId="0" applyNumberFormat="1" applyFont="1" applyFill="1" applyBorder="1" applyAlignment="1">
      <alignment horizontal="center" vertical="center" wrapText="1"/>
    </xf>
    <xf numFmtId="43" fontId="10" fillId="17" borderId="151" xfId="0" applyNumberFormat="1" applyFont="1" applyFill="1" applyBorder="1" applyAlignment="1">
      <alignment horizontal="center" vertical="center" wrapText="1"/>
    </xf>
    <xf numFmtId="43" fontId="10" fillId="17" borderId="154" xfId="0" applyNumberFormat="1" applyFont="1" applyFill="1" applyBorder="1" applyAlignment="1">
      <alignment horizontal="center" vertical="center" wrapText="1"/>
    </xf>
    <xf numFmtId="43" fontId="10" fillId="17" borderId="157" xfId="0" applyNumberFormat="1" applyFont="1" applyFill="1" applyBorder="1" applyAlignment="1">
      <alignment horizontal="center" vertical="center" wrapText="1"/>
    </xf>
    <xf numFmtId="0" fontId="2" fillId="16" borderId="116" xfId="0" applyFont="1" applyFill="1" applyBorder="1"/>
    <xf numFmtId="3" fontId="1" fillId="3" borderId="116" xfId="0" applyNumberFormat="1" applyFont="1" applyFill="1" applyBorder="1" applyAlignment="1">
      <alignment horizontal="center" vertical="center"/>
    </xf>
    <xf numFmtId="9" fontId="10" fillId="3" borderId="160" xfId="0" applyNumberFormat="1" applyFont="1" applyFill="1" applyBorder="1" applyAlignment="1">
      <alignment horizontal="center" vertical="center" wrapText="1"/>
    </xf>
    <xf numFmtId="43" fontId="10" fillId="3" borderId="153" xfId="0" applyNumberFormat="1" applyFont="1" applyFill="1" applyBorder="1" applyAlignment="1">
      <alignment horizontal="center" vertical="center" wrapText="1"/>
    </xf>
    <xf numFmtId="0" fontId="0" fillId="16" borderId="129" xfId="0" applyFill="1" applyBorder="1"/>
    <xf numFmtId="164" fontId="0" fillId="0" borderId="161" xfId="3" applyFont="1" applyFill="1" applyBorder="1" applyAlignment="1"/>
    <xf numFmtId="9" fontId="0" fillId="3" borderId="130" xfId="1" applyFont="1" applyFill="1" applyBorder="1" applyAlignment="1">
      <alignment horizontal="center" vertical="center" wrapText="1"/>
    </xf>
    <xf numFmtId="43" fontId="10" fillId="3" borderId="165" xfId="0" applyNumberFormat="1" applyFont="1" applyFill="1" applyBorder="1" applyAlignment="1">
      <alignment horizontal="center" vertical="center" wrapText="1"/>
    </xf>
    <xf numFmtId="164" fontId="0" fillId="0" borderId="131" xfId="3" applyFont="1" applyFill="1" applyBorder="1" applyAlignment="1"/>
    <xf numFmtId="43" fontId="10" fillId="3" borderId="133" xfId="0" applyNumberFormat="1" applyFont="1" applyFill="1" applyBorder="1" applyAlignment="1">
      <alignment horizontal="center" vertical="center" wrapText="1"/>
    </xf>
    <xf numFmtId="3" fontId="0" fillId="0" borderId="102" xfId="0" applyNumberFormat="1" applyBorder="1" applyAlignment="1">
      <alignment horizontal="center" vertical="center"/>
    </xf>
    <xf numFmtId="3" fontId="1" fillId="0" borderId="102" xfId="0" applyNumberFormat="1" applyFont="1" applyBorder="1" applyAlignment="1">
      <alignment horizontal="center" vertical="center"/>
    </xf>
    <xf numFmtId="164" fontId="0" fillId="0" borderId="100" xfId="3" applyFont="1" applyFill="1" applyBorder="1" applyAlignment="1"/>
    <xf numFmtId="43" fontId="10" fillId="3" borderId="150" xfId="0" applyNumberFormat="1" applyFont="1" applyFill="1" applyBorder="1" applyAlignment="1">
      <alignment horizontal="center" vertical="center" wrapText="1"/>
    </xf>
    <xf numFmtId="0" fontId="0" fillId="0" borderId="112" xfId="0" applyBorder="1"/>
    <xf numFmtId="164" fontId="0" fillId="0" borderId="116" xfId="3" applyFont="1" applyFill="1" applyBorder="1" applyAlignment="1"/>
    <xf numFmtId="9" fontId="24" fillId="3" borderId="160" xfId="0" applyNumberFormat="1" applyFont="1" applyFill="1" applyBorder="1" applyAlignment="1">
      <alignment horizontal="center" vertical="center" wrapText="1"/>
    </xf>
    <xf numFmtId="164" fontId="0" fillId="0" borderId="166" xfId="3" applyFont="1" applyFill="1" applyBorder="1" applyAlignment="1"/>
    <xf numFmtId="9" fontId="24" fillId="3" borderId="167" xfId="0" applyNumberFormat="1" applyFont="1" applyFill="1" applyBorder="1" applyAlignment="1">
      <alignment horizontal="center" vertical="center" wrapText="1"/>
    </xf>
    <xf numFmtId="9" fontId="0" fillId="0" borderId="116" xfId="1" applyFont="1" applyFill="1" applyBorder="1" applyAlignment="1">
      <alignment horizontal="center" vertical="center"/>
    </xf>
    <xf numFmtId="0" fontId="2" fillId="0" borderId="105" xfId="0" applyFont="1" applyBorder="1" applyAlignment="1">
      <alignment horizontal="center" vertical="center" wrapText="1"/>
    </xf>
    <xf numFmtId="0" fontId="2" fillId="0" borderId="115" xfId="0" applyFont="1" applyBorder="1" applyAlignment="1">
      <alignment horizontal="center" vertical="center" wrapText="1"/>
    </xf>
    <xf numFmtId="9" fontId="0" fillId="16" borderId="116" xfId="0" applyNumberFormat="1" applyFill="1" applyBorder="1" applyAlignment="1">
      <alignment horizontal="center" vertical="center"/>
    </xf>
    <xf numFmtId="9" fontId="2" fillId="3" borderId="160" xfId="0" applyNumberFormat="1" applyFont="1" applyFill="1" applyBorder="1" applyAlignment="1">
      <alignment horizontal="center" vertical="center" wrapText="1"/>
    </xf>
    <xf numFmtId="0" fontId="0" fillId="3" borderId="168" xfId="0" applyFill="1" applyBorder="1"/>
    <xf numFmtId="9" fontId="2" fillId="3" borderId="167" xfId="0" applyNumberFormat="1" applyFont="1" applyFill="1" applyBorder="1" applyAlignment="1">
      <alignment horizontal="center" vertical="center" wrapText="1"/>
    </xf>
    <xf numFmtId="0" fontId="0" fillId="3" borderId="169" xfId="0" applyFill="1" applyBorder="1"/>
    <xf numFmtId="9" fontId="2" fillId="3" borderId="170" xfId="0" applyNumberFormat="1" applyFont="1" applyFill="1" applyBorder="1" applyAlignment="1">
      <alignment horizontal="center" vertical="center" wrapText="1"/>
    </xf>
    <xf numFmtId="3" fontId="0" fillId="16" borderId="100" xfId="0" applyNumberFormat="1" applyFill="1" applyBorder="1" applyAlignment="1">
      <alignment horizontal="center" vertical="center"/>
    </xf>
    <xf numFmtId="0" fontId="24" fillId="3" borderId="116" xfId="0" applyFont="1" applyFill="1" applyBorder="1" applyAlignment="1">
      <alignment wrapText="1"/>
    </xf>
    <xf numFmtId="9" fontId="23" fillId="0" borderId="174" xfId="0" applyNumberFormat="1" applyFont="1" applyBorder="1" applyAlignment="1">
      <alignment horizontal="center" vertical="center" wrapText="1"/>
    </xf>
    <xf numFmtId="9" fontId="23" fillId="0" borderId="178" xfId="0" applyNumberFormat="1" applyFont="1" applyBorder="1" applyAlignment="1">
      <alignment horizontal="center" vertical="center" wrapText="1"/>
    </xf>
    <xf numFmtId="9" fontId="1" fillId="16" borderId="116" xfId="0" applyNumberFormat="1" applyFont="1" applyFill="1" applyBorder="1" applyAlignment="1">
      <alignment horizontal="center"/>
    </xf>
    <xf numFmtId="0" fontId="1" fillId="0" borderId="102" xfId="0" applyFont="1" applyBorder="1" applyAlignment="1">
      <alignment horizontal="center"/>
    </xf>
    <xf numFmtId="0" fontId="10" fillId="0" borderId="116" xfId="0" applyFont="1" applyBorder="1" applyAlignment="1">
      <alignment wrapText="1"/>
    </xf>
    <xf numFmtId="0" fontId="24" fillId="0" borderId="100" xfId="0" applyFont="1" applyBorder="1" applyAlignment="1">
      <alignment vertical="center" wrapText="1"/>
    </xf>
    <xf numFmtId="9" fontId="24" fillId="0" borderId="129" xfId="1" applyFont="1" applyBorder="1" applyAlignment="1">
      <alignment horizontal="center" wrapText="1"/>
    </xf>
    <xf numFmtId="0" fontId="24" fillId="0" borderId="116" xfId="0" applyFont="1" applyBorder="1" applyAlignment="1">
      <alignment vertical="center"/>
    </xf>
    <xf numFmtId="9" fontId="24" fillId="0" borderId="130" xfId="1" applyFont="1" applyBorder="1" applyAlignment="1">
      <alignment horizontal="center" wrapText="1"/>
    </xf>
    <xf numFmtId="0" fontId="2" fillId="3" borderId="100" xfId="0" applyFont="1" applyFill="1" applyBorder="1" applyAlignment="1">
      <alignment wrapText="1"/>
    </xf>
    <xf numFmtId="0" fontId="0" fillId="11" borderId="116" xfId="0" applyFill="1" applyBorder="1" applyAlignment="1">
      <alignment wrapText="1"/>
    </xf>
    <xf numFmtId="9" fontId="0" fillId="0" borderId="116" xfId="0" applyNumberFormat="1" applyBorder="1" applyAlignment="1">
      <alignment horizontal="center" vertical="center"/>
    </xf>
    <xf numFmtId="0" fontId="1" fillId="16" borderId="116" xfId="1" applyNumberFormat="1" applyFont="1" applyFill="1" applyBorder="1" applyAlignment="1">
      <alignment horizontal="center" vertical="center"/>
    </xf>
    <xf numFmtId="0" fontId="10" fillId="11" borderId="100" xfId="0" applyFont="1" applyFill="1" applyBorder="1" applyAlignment="1">
      <alignment wrapText="1"/>
    </xf>
    <xf numFmtId="9" fontId="23" fillId="0" borderId="129" xfId="0" applyNumberFormat="1" applyFont="1" applyBorder="1" applyAlignment="1">
      <alignment horizontal="center" vertical="center" wrapText="1"/>
    </xf>
    <xf numFmtId="9" fontId="2" fillId="0" borderId="100" xfId="0" applyNumberFormat="1" applyFont="1" applyBorder="1" applyAlignment="1">
      <alignment horizontal="center" vertical="center" wrapText="1"/>
    </xf>
    <xf numFmtId="9" fontId="0" fillId="0" borderId="100" xfId="0" applyNumberFormat="1" applyBorder="1" applyAlignment="1">
      <alignment horizontal="center" vertical="center"/>
    </xf>
    <xf numFmtId="0" fontId="10" fillId="11" borderId="116" xfId="0" applyFont="1" applyFill="1" applyBorder="1" applyAlignment="1">
      <alignment wrapText="1"/>
    </xf>
    <xf numFmtId="9" fontId="23" fillId="0" borderId="130" xfId="0" applyNumberFormat="1" applyFont="1" applyBorder="1" applyAlignment="1">
      <alignment horizontal="center" vertical="center" wrapText="1"/>
    </xf>
    <xf numFmtId="9" fontId="2" fillId="0" borderId="116" xfId="0" applyNumberFormat="1" applyFont="1" applyBorder="1" applyAlignment="1">
      <alignment horizontal="center" vertical="center" wrapText="1"/>
    </xf>
    <xf numFmtId="9" fontId="0" fillId="0" borderId="116" xfId="0" applyNumberFormat="1" applyBorder="1"/>
    <xf numFmtId="0" fontId="23" fillId="0" borderId="100" xfId="0" applyFont="1" applyBorder="1" applyAlignment="1">
      <alignment horizontal="left" vertical="center" wrapText="1"/>
    </xf>
    <xf numFmtId="0" fontId="23" fillId="0" borderId="116" xfId="0" applyFont="1" applyBorder="1" applyAlignment="1">
      <alignment horizontal="left" vertical="center" wrapText="1"/>
    </xf>
    <xf numFmtId="0" fontId="2" fillId="0" borderId="100" xfId="0" applyFont="1" applyBorder="1" applyAlignment="1">
      <alignment horizontal="left" vertical="top" wrapText="1"/>
    </xf>
    <xf numFmtId="9" fontId="0" fillId="0" borderId="129" xfId="1" applyFont="1" applyFill="1" applyBorder="1" applyAlignment="1">
      <alignment horizontal="center" vertical="center"/>
    </xf>
    <xf numFmtId="9" fontId="0" fillId="0" borderId="130" xfId="1" applyFont="1" applyFill="1" applyBorder="1" applyAlignment="1">
      <alignment horizontal="center" vertical="center"/>
    </xf>
    <xf numFmtId="9" fontId="24" fillId="0" borderId="129" xfId="0" applyNumberFormat="1" applyFont="1" applyBorder="1" applyAlignment="1">
      <alignment horizontal="center" vertical="center" wrapText="1"/>
    </xf>
    <xf numFmtId="0" fontId="24" fillId="0" borderId="100" xfId="0" applyFont="1" applyBorder="1" applyAlignment="1">
      <alignment horizontal="center" vertical="center" wrapText="1"/>
    </xf>
    <xf numFmtId="0" fontId="24" fillId="22" borderId="100" xfId="0" applyFont="1" applyFill="1" applyBorder="1"/>
    <xf numFmtId="0" fontId="24" fillId="0" borderId="100" xfId="0" applyFont="1" applyBorder="1" applyAlignment="1">
      <alignment horizontal="center" vertical="center"/>
    </xf>
    <xf numFmtId="0" fontId="24" fillId="0" borderId="100" xfId="0" applyFont="1" applyBorder="1"/>
    <xf numFmtId="3" fontId="24" fillId="0" borderId="100" xfId="0" applyNumberFormat="1" applyFont="1" applyBorder="1" applyAlignment="1">
      <alignment horizontal="center" vertical="center"/>
    </xf>
    <xf numFmtId="3" fontId="26" fillId="0" borderId="100" xfId="0" applyNumberFormat="1" applyFont="1" applyBorder="1" applyAlignment="1">
      <alignment horizontal="center" vertical="center"/>
    </xf>
    <xf numFmtId="3" fontId="24" fillId="21" borderId="116" xfId="0" applyNumberFormat="1" applyFont="1" applyFill="1" applyBorder="1" applyAlignment="1">
      <alignment horizontal="center" vertical="center"/>
    </xf>
    <xf numFmtId="0" fontId="24" fillId="0" borderId="116" xfId="0" applyFont="1" applyBorder="1" applyAlignment="1">
      <alignment wrapText="1"/>
    </xf>
    <xf numFmtId="9" fontId="24" fillId="0" borderId="130" xfId="0" applyNumberFormat="1" applyFont="1" applyBorder="1" applyAlignment="1">
      <alignment horizontal="center" vertical="center" wrapText="1"/>
    </xf>
    <xf numFmtId="0" fontId="24" fillId="0" borderId="116" xfId="0" applyFont="1" applyBorder="1" applyAlignment="1">
      <alignment horizontal="center" vertical="center" wrapText="1"/>
    </xf>
    <xf numFmtId="0" fontId="0" fillId="0" borderId="72" xfId="0" applyBorder="1" applyAlignment="1">
      <alignment wrapText="1"/>
    </xf>
    <xf numFmtId="0" fontId="2" fillId="11" borderId="100" xfId="0" applyFont="1" applyFill="1" applyBorder="1" applyAlignment="1">
      <alignment horizontal="center" vertical="center" wrapText="1"/>
    </xf>
    <xf numFmtId="0" fontId="2" fillId="11" borderId="196" xfId="0" applyFont="1" applyFill="1" applyBorder="1" applyAlignment="1">
      <alignment wrapText="1"/>
    </xf>
    <xf numFmtId="9" fontId="2" fillId="11" borderId="197" xfId="0" applyNumberFormat="1" applyFont="1" applyFill="1" applyBorder="1" applyAlignment="1">
      <alignment horizontal="center" vertical="center" wrapText="1"/>
    </xf>
    <xf numFmtId="0" fontId="2" fillId="11" borderId="198" xfId="0" applyFont="1" applyFill="1" applyBorder="1" applyAlignment="1">
      <alignment horizontal="center" vertical="center" wrapText="1"/>
    </xf>
    <xf numFmtId="0" fontId="2" fillId="11" borderId="100" xfId="0" applyFont="1" applyFill="1" applyBorder="1" applyAlignment="1">
      <alignment wrapText="1"/>
    </xf>
    <xf numFmtId="0" fontId="2" fillId="11" borderId="100" xfId="0" applyFont="1" applyFill="1" applyBorder="1" applyAlignment="1">
      <alignment vertical="center" wrapText="1"/>
    </xf>
    <xf numFmtId="0" fontId="2" fillId="11" borderId="116" xfId="0" applyFont="1" applyFill="1" applyBorder="1" applyAlignment="1">
      <alignment horizontal="center" vertical="center" wrapText="1"/>
    </xf>
    <xf numFmtId="0" fontId="2" fillId="3" borderId="116" xfId="0" applyFont="1" applyFill="1" applyBorder="1"/>
    <xf numFmtId="0" fontId="2" fillId="11" borderId="116" xfId="0" applyFont="1" applyFill="1" applyBorder="1" applyAlignment="1">
      <alignment wrapText="1"/>
    </xf>
    <xf numFmtId="9" fontId="2" fillId="11" borderId="201" xfId="0" applyNumberFormat="1" applyFont="1" applyFill="1" applyBorder="1" applyAlignment="1">
      <alignment horizontal="center" vertical="center" wrapText="1"/>
    </xf>
    <xf numFmtId="0" fontId="2" fillId="11" borderId="202" xfId="0" applyFont="1" applyFill="1" applyBorder="1" applyAlignment="1">
      <alignment horizontal="center" vertical="center" wrapText="1"/>
    </xf>
    <xf numFmtId="0" fontId="2" fillId="11" borderId="116" xfId="0" applyFont="1" applyFill="1" applyBorder="1" applyAlignment="1">
      <alignment vertical="center" wrapText="1"/>
    </xf>
    <xf numFmtId="0" fontId="6" fillId="11" borderId="100" xfId="0" applyFont="1" applyFill="1" applyBorder="1" applyAlignment="1">
      <alignment wrapText="1"/>
    </xf>
    <xf numFmtId="9" fontId="2" fillId="11" borderId="100" xfId="0" applyNumberFormat="1" applyFont="1" applyFill="1" applyBorder="1" applyAlignment="1">
      <alignment horizontal="center" vertical="center" wrapText="1"/>
    </xf>
    <xf numFmtId="0" fontId="2" fillId="26" borderId="100" xfId="0" applyFont="1" applyFill="1" applyBorder="1" applyAlignment="1">
      <alignment wrapText="1"/>
    </xf>
    <xf numFmtId="0" fontId="6" fillId="11" borderId="116" xfId="0" applyFont="1" applyFill="1" applyBorder="1" applyAlignment="1">
      <alignment wrapText="1"/>
    </xf>
    <xf numFmtId="9" fontId="2" fillId="11" borderId="116" xfId="0" applyNumberFormat="1" applyFont="1" applyFill="1" applyBorder="1" applyAlignment="1">
      <alignment horizontal="center" vertical="center" wrapText="1"/>
    </xf>
    <xf numFmtId="0" fontId="14" fillId="3" borderId="4" xfId="0" applyFont="1" applyFill="1" applyBorder="1" applyAlignment="1">
      <alignment wrapText="1"/>
    </xf>
    <xf numFmtId="9" fontId="0" fillId="3" borderId="4" xfId="0" applyNumberFormat="1" applyFill="1" applyBorder="1" applyAlignment="1">
      <alignment horizontal="center" vertical="center"/>
    </xf>
    <xf numFmtId="0" fontId="20" fillId="0" borderId="122" xfId="0" applyFont="1" applyBorder="1" applyAlignment="1">
      <alignment wrapText="1"/>
    </xf>
    <xf numFmtId="9" fontId="0" fillId="3" borderId="100" xfId="0" applyNumberFormat="1" applyFill="1" applyBorder="1" applyAlignment="1">
      <alignment horizontal="center" vertical="center"/>
    </xf>
    <xf numFmtId="0" fontId="2" fillId="3" borderId="100" xfId="0" applyFont="1" applyFill="1" applyBorder="1" applyAlignment="1">
      <alignment horizontal="center" vertical="center"/>
    </xf>
    <xf numFmtId="0" fontId="0" fillId="3" borderId="129" xfId="0" applyFill="1" applyBorder="1"/>
    <xf numFmtId="9" fontId="0" fillId="16" borderId="106" xfId="0" applyNumberFormat="1" applyFill="1" applyBorder="1" applyAlignment="1">
      <alignment horizontal="center" vertical="center"/>
    </xf>
    <xf numFmtId="0" fontId="20" fillId="0" borderId="0" xfId="0" applyFont="1" applyAlignment="1">
      <alignment wrapText="1"/>
    </xf>
    <xf numFmtId="0" fontId="2" fillId="0" borderId="116" xfId="0" applyFont="1" applyBorder="1"/>
    <xf numFmtId="9" fontId="0" fillId="3" borderId="116" xfId="0" applyNumberFormat="1" applyFill="1" applyBorder="1" applyAlignment="1">
      <alignment horizontal="center" vertical="center"/>
    </xf>
    <xf numFmtId="0" fontId="2" fillId="3" borderId="116" xfId="0" applyFont="1" applyFill="1" applyBorder="1" applyAlignment="1">
      <alignment horizontal="center" vertical="center"/>
    </xf>
    <xf numFmtId="0" fontId="0" fillId="3" borderId="149" xfId="0" applyFill="1" applyBorder="1"/>
    <xf numFmtId="0" fontId="0" fillId="3" borderId="112" xfId="0" applyFill="1" applyBorder="1"/>
    <xf numFmtId="9" fontId="1" fillId="16" borderId="112" xfId="0" applyNumberFormat="1" applyFont="1" applyFill="1" applyBorder="1" applyAlignment="1">
      <alignment horizontal="center" vertical="center"/>
    </xf>
    <xf numFmtId="0" fontId="1" fillId="0" borderId="112" xfId="0" applyFont="1" applyBorder="1" applyAlignment="1">
      <alignment horizontal="center" vertical="center"/>
    </xf>
    <xf numFmtId="9" fontId="1" fillId="16" borderId="113" xfId="0" applyNumberFormat="1" applyFont="1" applyFill="1" applyBorder="1" applyAlignment="1">
      <alignment horizontal="center" vertical="center"/>
    </xf>
    <xf numFmtId="0" fontId="6" fillId="0" borderId="100" xfId="0" applyFont="1" applyBorder="1" applyAlignment="1">
      <alignment wrapText="1"/>
    </xf>
    <xf numFmtId="9" fontId="0" fillId="3" borderId="129" xfId="0" applyNumberFormat="1" applyFill="1" applyBorder="1" applyAlignment="1">
      <alignment horizontal="center" vertical="center"/>
    </xf>
    <xf numFmtId="0" fontId="2" fillId="3" borderId="116" xfId="0" applyFont="1" applyFill="1" applyBorder="1" applyAlignment="1">
      <alignment wrapText="1"/>
    </xf>
    <xf numFmtId="0" fontId="0" fillId="16" borderId="116" xfId="1" applyNumberFormat="1" applyFont="1" applyFill="1" applyBorder="1" applyAlignment="1">
      <alignment horizontal="center" vertical="center"/>
    </xf>
    <xf numFmtId="0" fontId="0" fillId="16" borderId="116" xfId="1" applyNumberFormat="1" applyFont="1" applyFill="1" applyBorder="1"/>
    <xf numFmtId="0" fontId="2" fillId="17" borderId="133" xfId="0" applyFont="1" applyFill="1" applyBorder="1" applyAlignment="1">
      <alignment horizontal="left" vertical="center" wrapText="1"/>
    </xf>
    <xf numFmtId="9" fontId="2" fillId="17" borderId="133" xfId="0" applyNumberFormat="1" applyFont="1" applyFill="1" applyBorder="1" applyAlignment="1">
      <alignment horizontal="center" vertical="center"/>
    </xf>
    <xf numFmtId="0" fontId="2" fillId="17" borderId="133" xfId="0" applyFont="1" applyFill="1" applyBorder="1" applyAlignment="1">
      <alignment horizontal="center" vertical="center"/>
    </xf>
    <xf numFmtId="0" fontId="2" fillId="16" borderId="100" xfId="0" applyFont="1" applyFill="1" applyBorder="1"/>
    <xf numFmtId="0" fontId="2" fillId="3" borderId="100" xfId="0" applyFont="1" applyFill="1" applyBorder="1"/>
    <xf numFmtId="0" fontId="2" fillId="19" borderId="150" xfId="0" applyFont="1" applyFill="1" applyBorder="1" applyAlignment="1">
      <alignment wrapText="1"/>
    </xf>
    <xf numFmtId="9" fontId="2" fillId="17" borderId="203" xfId="0" applyNumberFormat="1" applyFont="1" applyFill="1" applyBorder="1" applyAlignment="1">
      <alignment horizontal="center" vertical="center"/>
    </xf>
    <xf numFmtId="0" fontId="2" fillId="17" borderId="204" xfId="0" applyFont="1" applyFill="1" applyBorder="1" applyAlignment="1">
      <alignment horizontal="center" vertical="center"/>
    </xf>
    <xf numFmtId="0" fontId="3" fillId="9" borderId="4" xfId="0" applyFont="1" applyFill="1" applyBorder="1" applyAlignment="1">
      <alignment horizontal="center" vertical="center" wrapText="1"/>
    </xf>
    <xf numFmtId="0" fontId="27" fillId="0" borderId="133" xfId="0" applyFont="1" applyBorder="1" applyAlignment="1">
      <alignment vertical="top"/>
    </xf>
    <xf numFmtId="9" fontId="28" fillId="0" borderId="133" xfId="0" applyNumberFormat="1" applyFont="1" applyBorder="1" applyAlignment="1">
      <alignment horizontal="center" vertical="center"/>
    </xf>
    <xf numFmtId="0" fontId="28" fillId="0" borderId="133" xfId="0" applyFont="1" applyBorder="1" applyAlignment="1">
      <alignment horizontal="center" vertical="center" wrapText="1"/>
    </xf>
    <xf numFmtId="0" fontId="28" fillId="20" borderId="133" xfId="0" applyFont="1" applyFill="1" applyBorder="1"/>
    <xf numFmtId="0" fontId="28" fillId="17" borderId="153" xfId="0" applyFont="1" applyFill="1" applyBorder="1"/>
    <xf numFmtId="0" fontId="28" fillId="17" borderId="133" xfId="0" applyFont="1" applyFill="1" applyBorder="1"/>
    <xf numFmtId="0" fontId="28" fillId="17" borderId="160" xfId="0" applyFont="1" applyFill="1" applyBorder="1"/>
    <xf numFmtId="0" fontId="27" fillId="0" borderId="140" xfId="0" applyFont="1" applyBorder="1" applyAlignment="1">
      <alignment vertical="top"/>
    </xf>
    <xf numFmtId="9" fontId="28" fillId="0" borderId="139" xfId="0" applyNumberFormat="1" applyFont="1" applyBorder="1" applyAlignment="1">
      <alignment horizontal="center" vertical="center"/>
    </xf>
    <xf numFmtId="0" fontId="28" fillId="0" borderId="139" xfId="0" applyFont="1" applyBorder="1" applyAlignment="1">
      <alignment horizontal="center" vertical="center" wrapText="1"/>
    </xf>
    <xf numFmtId="0" fontId="28" fillId="0" borderId="139" xfId="0" applyFont="1" applyBorder="1"/>
    <xf numFmtId="0" fontId="28" fillId="0" borderId="145" xfId="0" applyFont="1" applyBorder="1"/>
    <xf numFmtId="3" fontId="29" fillId="0" borderId="139" xfId="0" applyNumberFormat="1" applyFont="1" applyBorder="1" applyAlignment="1">
      <alignment horizontal="center" vertical="center"/>
    </xf>
    <xf numFmtId="0" fontId="28" fillId="17" borderId="167" xfId="0" applyFont="1" applyFill="1" applyBorder="1"/>
    <xf numFmtId="0" fontId="28" fillId="17" borderId="139" xfId="0" applyFont="1" applyFill="1" applyBorder="1"/>
    <xf numFmtId="3" fontId="28" fillId="17" borderId="139" xfId="0" applyNumberFormat="1" applyFont="1" applyFill="1" applyBorder="1"/>
    <xf numFmtId="3" fontId="28" fillId="23" borderId="116" xfId="0" applyNumberFormat="1" applyFont="1" applyFill="1" applyBorder="1"/>
    <xf numFmtId="9" fontId="0" fillId="0" borderId="100" xfId="1" applyFont="1" applyFill="1" applyBorder="1" applyAlignment="1">
      <alignment horizontal="center" vertical="center"/>
    </xf>
    <xf numFmtId="0" fontId="0" fillId="0" borderId="106" xfId="0" applyBorder="1"/>
    <xf numFmtId="0" fontId="0" fillId="0" borderId="205" xfId="0" applyBorder="1"/>
    <xf numFmtId="0" fontId="0" fillId="0" borderId="129" xfId="0" applyBorder="1"/>
    <xf numFmtId="164" fontId="0" fillId="0" borderId="206" xfId="3" applyFont="1" applyFill="1" applyBorder="1" applyAlignment="1">
      <alignment horizontal="center" vertical="center"/>
    </xf>
    <xf numFmtId="164" fontId="0" fillId="0" borderId="207" xfId="3" applyFont="1" applyFill="1" applyBorder="1" applyAlignment="1">
      <alignment horizontal="center" vertical="center"/>
    </xf>
    <xf numFmtId="0" fontId="20" fillId="0" borderId="116" xfId="0" applyFont="1" applyBorder="1"/>
    <xf numFmtId="0" fontId="0" fillId="3" borderId="140" xfId="0" applyFill="1" applyBorder="1"/>
    <xf numFmtId="0" fontId="0" fillId="3" borderId="208" xfId="0" applyFill="1" applyBorder="1"/>
    <xf numFmtId="0" fontId="0" fillId="18" borderId="209" xfId="0" applyFill="1" applyBorder="1"/>
    <xf numFmtId="49" fontId="1" fillId="18" borderId="210" xfId="1" applyNumberFormat="1" applyFont="1" applyFill="1" applyBorder="1" applyAlignment="1">
      <alignment horizontal="center" vertical="center"/>
    </xf>
    <xf numFmtId="164" fontId="0" fillId="0" borderId="211" xfId="3" applyFont="1" applyFill="1" applyBorder="1" applyAlignment="1">
      <alignment horizontal="center" vertical="center"/>
    </xf>
    <xf numFmtId="9" fontId="0" fillId="0" borderId="102" xfId="1" applyFont="1" applyFill="1" applyBorder="1" applyAlignment="1">
      <alignment horizontal="center" vertical="center"/>
    </xf>
    <xf numFmtId="0" fontId="0" fillId="3" borderId="136" xfId="0" applyFill="1" applyBorder="1"/>
    <xf numFmtId="0" fontId="0" fillId="3" borderId="212" xfId="0" applyFill="1" applyBorder="1"/>
    <xf numFmtId="0" fontId="0" fillId="3" borderId="133" xfId="0" applyFill="1" applyBorder="1"/>
    <xf numFmtId="0" fontId="0" fillId="0" borderId="148" xfId="0" applyBorder="1"/>
    <xf numFmtId="0" fontId="0" fillId="0" borderId="212" xfId="0" applyBorder="1"/>
    <xf numFmtId="0" fontId="0" fillId="0" borderId="153" xfId="0" applyBorder="1"/>
    <xf numFmtId="0" fontId="9" fillId="0" borderId="103" xfId="0" applyFont="1" applyBorder="1"/>
    <xf numFmtId="0" fontId="2" fillId="0" borderId="116" xfId="0" applyFont="1" applyBorder="1" applyAlignment="1">
      <alignment horizontal="left" vertical="top" wrapText="1"/>
    </xf>
    <xf numFmtId="0" fontId="0" fillId="3" borderId="167" xfId="0" applyFill="1" applyBorder="1"/>
    <xf numFmtId="0" fontId="0" fillId="3" borderId="213" xfId="0" applyFill="1" applyBorder="1"/>
    <xf numFmtId="0" fontId="0" fillId="0" borderId="130" xfId="0" applyBorder="1"/>
    <xf numFmtId="0" fontId="0" fillId="0" borderId="167" xfId="0" applyBorder="1"/>
    <xf numFmtId="0" fontId="0" fillId="0" borderId="210" xfId="0" applyBorder="1"/>
    <xf numFmtId="3" fontId="9" fillId="0" borderId="115" xfId="0" applyNumberFormat="1" applyFont="1" applyBorder="1" applyAlignment="1">
      <alignment horizontal="center" vertical="center"/>
    </xf>
    <xf numFmtId="9" fontId="1" fillId="16" borderId="116" xfId="1" applyFont="1" applyFill="1" applyBorder="1" applyAlignment="1">
      <alignment horizontal="center"/>
    </xf>
    <xf numFmtId="0" fontId="4" fillId="2" borderId="2" xfId="0" applyFont="1" applyFill="1" applyBorder="1" applyAlignment="1">
      <alignment horizontal="center" vertical="center" wrapText="1"/>
    </xf>
    <xf numFmtId="164" fontId="0" fillId="0" borderId="102" xfId="3" applyFont="1" applyFill="1" applyBorder="1" applyAlignment="1">
      <alignment horizontal="center" vertical="center"/>
    </xf>
    <xf numFmtId="164" fontId="0" fillId="0" borderId="6" xfId="3" applyFont="1" applyFill="1" applyBorder="1" applyAlignment="1">
      <alignment horizontal="center" vertical="center"/>
    </xf>
    <xf numFmtId="164" fontId="0" fillId="0" borderId="112" xfId="3" applyFont="1" applyFill="1" applyBorder="1" applyAlignment="1">
      <alignment horizontal="center" vertical="center"/>
    </xf>
    <xf numFmtId="164" fontId="0" fillId="0" borderId="108" xfId="3" applyFont="1" applyFill="1" applyBorder="1" applyAlignment="1">
      <alignment horizontal="center" vertical="center"/>
    </xf>
    <xf numFmtId="164" fontId="0" fillId="0" borderId="110" xfId="3" applyFont="1" applyFill="1" applyBorder="1" applyAlignment="1">
      <alignment horizontal="center" vertical="center"/>
    </xf>
    <xf numFmtId="164" fontId="0" fillId="0" borderId="118" xfId="3" applyFont="1" applyFill="1" applyBorder="1" applyAlignment="1">
      <alignment horizontal="center" vertical="center"/>
    </xf>
    <xf numFmtId="0" fontId="3" fillId="6" borderId="4"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5" fillId="4" borderId="77" xfId="0" applyFont="1" applyFill="1" applyBorder="1" applyAlignment="1">
      <alignment horizontal="center" vertical="center" wrapText="1"/>
    </xf>
    <xf numFmtId="0" fontId="5" fillId="4" borderId="75" xfId="0" applyFont="1" applyFill="1" applyBorder="1" applyAlignment="1">
      <alignment horizontal="center" vertical="center" wrapText="1"/>
    </xf>
    <xf numFmtId="0" fontId="7" fillId="7" borderId="75" xfId="0" applyFont="1" applyFill="1" applyBorder="1" applyAlignment="1">
      <alignment horizontal="center" vertical="center" wrapText="1"/>
    </xf>
    <xf numFmtId="0" fontId="8" fillId="6" borderId="1" xfId="0" applyFont="1" applyFill="1" applyBorder="1"/>
    <xf numFmtId="165" fontId="2" fillId="0" borderId="102" xfId="3" applyNumberFormat="1" applyFont="1" applyFill="1" applyBorder="1" applyAlignment="1">
      <alignment horizontal="center" vertical="center"/>
    </xf>
    <xf numFmtId="165" fontId="2" fillId="0" borderId="6" xfId="3" applyNumberFormat="1" applyFont="1" applyFill="1" applyBorder="1" applyAlignment="1">
      <alignment horizontal="center" vertical="center"/>
    </xf>
    <xf numFmtId="165" fontId="2" fillId="0" borderId="112" xfId="3" applyNumberFormat="1" applyFont="1" applyFill="1" applyBorder="1" applyAlignment="1">
      <alignment horizontal="center" vertical="center"/>
    </xf>
    <xf numFmtId="0" fontId="3" fillId="6" borderId="76" xfId="0" applyFont="1" applyFill="1" applyBorder="1" applyAlignment="1">
      <alignment horizontal="center" vertical="center" wrapText="1"/>
    </xf>
    <xf numFmtId="0" fontId="2" fillId="0" borderId="100"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16" xfId="0" applyBorder="1" applyAlignment="1">
      <alignment horizontal="center" vertical="center" wrapText="1"/>
    </xf>
    <xf numFmtId="3" fontId="2" fillId="3" borderId="100" xfId="0" applyNumberFormat="1" applyFont="1" applyFill="1" applyBorder="1" applyAlignment="1">
      <alignment horizontal="center" vertical="center" wrapText="1"/>
    </xf>
    <xf numFmtId="3" fontId="0" fillId="3" borderId="2" xfId="0" applyNumberFormat="1" applyFill="1" applyBorder="1" applyAlignment="1">
      <alignment horizontal="center" vertical="center" wrapText="1"/>
    </xf>
    <xf numFmtId="3" fontId="0" fillId="3" borderId="116" xfId="0" applyNumberFormat="1" applyFill="1" applyBorder="1" applyAlignment="1">
      <alignment horizontal="center" vertical="center" wrapText="1"/>
    </xf>
    <xf numFmtId="0" fontId="7" fillId="7" borderId="76" xfId="0" applyFont="1" applyFill="1" applyBorder="1" applyAlignment="1">
      <alignment horizontal="center" vertical="center" wrapText="1"/>
    </xf>
    <xf numFmtId="0" fontId="7" fillId="7" borderId="77" xfId="0" applyFont="1" applyFill="1" applyBorder="1" applyAlignment="1">
      <alignment horizontal="center" vertical="center" wrapText="1"/>
    </xf>
    <xf numFmtId="0" fontId="2" fillId="0" borderId="124" xfId="0" applyFont="1" applyBorder="1" applyAlignment="1">
      <alignment horizontal="center" vertical="center"/>
    </xf>
    <xf numFmtId="0" fontId="0" fillId="0" borderId="34" xfId="0" applyBorder="1" applyAlignment="1">
      <alignment horizontal="center" vertical="center"/>
    </xf>
    <xf numFmtId="0" fontId="0" fillId="0" borderId="125" xfId="0" applyBorder="1" applyAlignment="1">
      <alignment horizontal="center" vertical="center"/>
    </xf>
    <xf numFmtId="0" fontId="7" fillId="7" borderId="1"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0" fillId="3" borderId="64" xfId="0" applyFill="1" applyBorder="1" applyAlignment="1">
      <alignment horizontal="center"/>
    </xf>
    <xf numFmtId="0" fontId="6" fillId="3" borderId="62" xfId="0" applyFont="1" applyFill="1" applyBorder="1"/>
    <xf numFmtId="0" fontId="6" fillId="3" borderId="53" xfId="0" applyFont="1" applyFill="1" applyBorder="1"/>
    <xf numFmtId="0" fontId="6" fillId="3" borderId="0" xfId="0" applyFont="1" applyFill="1"/>
    <xf numFmtId="0" fontId="6" fillId="3" borderId="54" xfId="0" applyFont="1" applyFill="1" applyBorder="1"/>
    <xf numFmtId="0" fontId="6" fillId="3" borderId="56" xfId="0" applyFont="1" applyFill="1" applyBorder="1"/>
    <xf numFmtId="0" fontId="17" fillId="3" borderId="2" xfId="0" applyFont="1" applyFill="1" applyBorder="1" applyAlignment="1">
      <alignment horizontal="center" vertical="center"/>
    </xf>
    <xf numFmtId="0" fontId="17" fillId="3" borderId="42" xfId="0" applyFont="1" applyFill="1" applyBorder="1" applyAlignment="1">
      <alignment horizontal="left" vertical="center"/>
    </xf>
    <xf numFmtId="0" fontId="6" fillId="3" borderId="47" xfId="0" applyFont="1" applyFill="1" applyBorder="1"/>
    <xf numFmtId="0" fontId="6" fillId="3" borderId="2" xfId="0" applyFont="1" applyFill="1" applyBorder="1" applyAlignment="1">
      <alignment horizontal="left"/>
    </xf>
    <xf numFmtId="0" fontId="17" fillId="3" borderId="42" xfId="0" applyFont="1" applyFill="1" applyBorder="1" applyAlignment="1">
      <alignment horizontal="left" vertical="center" wrapText="1"/>
    </xf>
    <xf numFmtId="0" fontId="18" fillId="3" borderId="2" xfId="0" applyFont="1" applyFill="1" applyBorder="1" applyAlignment="1">
      <alignment horizontal="center" vertical="center"/>
    </xf>
    <xf numFmtId="0" fontId="18" fillId="3"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3" fontId="2" fillId="0" borderId="100" xfId="0" applyNumberFormat="1" applyFont="1" applyBorder="1" applyAlignment="1">
      <alignment horizontal="center" vertical="center"/>
    </xf>
    <xf numFmtId="3" fontId="2" fillId="0" borderId="2" xfId="0" applyNumberFormat="1" applyFont="1" applyBorder="1" applyAlignment="1">
      <alignment horizontal="center" vertical="center"/>
    </xf>
    <xf numFmtId="3" fontId="2" fillId="0" borderId="4" xfId="0" applyNumberFormat="1" applyFont="1" applyBorder="1" applyAlignment="1">
      <alignment horizontal="center" vertical="center"/>
    </xf>
    <xf numFmtId="3" fontId="2" fillId="0" borderId="116" xfId="0" applyNumberFormat="1" applyFont="1" applyBorder="1" applyAlignment="1">
      <alignment horizontal="center" vertical="center"/>
    </xf>
    <xf numFmtId="0" fontId="2" fillId="0" borderId="10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2" xfId="0" applyFont="1" applyBorder="1" applyAlignment="1">
      <alignment horizontal="center" vertical="center" wrapText="1"/>
    </xf>
    <xf numFmtId="0" fontId="0" fillId="0" borderId="13" xfId="0" applyBorder="1" applyAlignment="1">
      <alignment horizontal="center" vertical="center" wrapText="1"/>
    </xf>
    <xf numFmtId="3" fontId="0" fillId="0" borderId="11" xfId="0" applyNumberFormat="1" applyBorder="1" applyAlignment="1">
      <alignment horizontal="center" vertical="center" wrapText="1"/>
    </xf>
    <xf numFmtId="3" fontId="0" fillId="0" borderId="12" xfId="0" applyNumberFormat="1" applyBorder="1" applyAlignment="1">
      <alignment horizontal="center" vertical="center" wrapText="1"/>
    </xf>
    <xf numFmtId="3" fontId="0" fillId="0" borderId="9" xfId="0" applyNumberFormat="1" applyBorder="1" applyAlignment="1">
      <alignment horizontal="center" vertical="center" wrapText="1"/>
    </xf>
    <xf numFmtId="3" fontId="0" fillId="0" borderId="18" xfId="0" applyNumberFormat="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31" xfId="0" applyBorder="1" applyAlignment="1">
      <alignment horizontal="center" vertical="center" wrapText="1"/>
    </xf>
    <xf numFmtId="0" fontId="0" fillId="0" borderId="21" xfId="0" applyBorder="1" applyAlignment="1">
      <alignment horizontal="center" vertical="center" wrapText="1"/>
    </xf>
    <xf numFmtId="0" fontId="2" fillId="0" borderId="101" xfId="0" applyFont="1" applyBorder="1" applyAlignment="1">
      <alignment horizontal="center" vertical="center" wrapText="1"/>
    </xf>
    <xf numFmtId="0" fontId="2" fillId="0" borderId="109" xfId="0" applyFont="1" applyBorder="1" applyAlignment="1">
      <alignment horizontal="center" vertical="center" wrapText="1"/>
    </xf>
    <xf numFmtId="0" fontId="2" fillId="0" borderId="111" xfId="0" applyFont="1" applyBorder="1" applyAlignment="1">
      <alignment horizontal="center" vertical="center" wrapText="1"/>
    </xf>
    <xf numFmtId="0" fontId="4" fillId="2" borderId="7" xfId="0" applyFont="1" applyFill="1" applyBorder="1" applyAlignment="1">
      <alignment horizontal="center" vertical="center" wrapText="1"/>
    </xf>
    <xf numFmtId="3" fontId="0" fillId="0" borderId="80" xfId="0" applyNumberFormat="1" applyBorder="1" applyAlignment="1">
      <alignment horizontal="center" vertical="center" wrapText="1"/>
    </xf>
    <xf numFmtId="0" fontId="0" fillId="0" borderId="109" xfId="0" applyBorder="1" applyAlignment="1">
      <alignment horizontal="center" vertical="center" wrapText="1"/>
    </xf>
    <xf numFmtId="0" fontId="0" fillId="0" borderId="111" xfId="0" applyBorder="1" applyAlignment="1">
      <alignment horizontal="center" vertical="center" wrapText="1"/>
    </xf>
    <xf numFmtId="0" fontId="0" fillId="0" borderId="112" xfId="0" applyBorder="1" applyAlignment="1">
      <alignment horizontal="center" vertical="center" wrapText="1"/>
    </xf>
    <xf numFmtId="0" fontId="0" fillId="0" borderId="101" xfId="0"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165" fontId="0" fillId="0" borderId="102" xfId="3" applyNumberFormat="1" applyFont="1" applyFill="1" applyBorder="1" applyAlignment="1">
      <alignment horizontal="center" vertical="center"/>
    </xf>
    <xf numFmtId="165" fontId="0" fillId="0" borderId="6" xfId="3" applyNumberFormat="1" applyFont="1" applyFill="1" applyBorder="1" applyAlignment="1">
      <alignment horizontal="center" vertical="center"/>
    </xf>
    <xf numFmtId="165" fontId="0" fillId="0" borderId="112" xfId="3" applyNumberFormat="1" applyFont="1" applyFill="1" applyBorder="1" applyAlignment="1">
      <alignment horizontal="center" vertical="center"/>
    </xf>
    <xf numFmtId="3" fontId="2" fillId="3" borderId="102" xfId="0" applyNumberFormat="1" applyFont="1" applyFill="1" applyBorder="1" applyAlignment="1">
      <alignment horizontal="center" vertical="center" wrapText="1"/>
    </xf>
    <xf numFmtId="3" fontId="2" fillId="3" borderId="6" xfId="0" applyNumberFormat="1" applyFont="1" applyFill="1" applyBorder="1" applyAlignment="1">
      <alignment horizontal="center" vertical="center" wrapText="1"/>
    </xf>
    <xf numFmtId="3" fontId="2" fillId="3" borderId="112" xfId="0" applyNumberFormat="1" applyFont="1" applyFill="1" applyBorder="1" applyAlignment="1">
      <alignment horizontal="center" vertical="center" wrapText="1"/>
    </xf>
    <xf numFmtId="0" fontId="2" fillId="0" borderId="103" xfId="0" applyFont="1" applyBorder="1" applyAlignment="1">
      <alignment horizontal="center" vertical="center"/>
    </xf>
    <xf numFmtId="0" fontId="0" fillId="0" borderId="31" xfId="0" applyBorder="1" applyAlignment="1">
      <alignment horizontal="center" vertical="center"/>
    </xf>
    <xf numFmtId="0" fontId="0" fillId="0" borderId="113" xfId="0" applyBorder="1" applyAlignment="1">
      <alignment horizontal="center" vertical="center"/>
    </xf>
    <xf numFmtId="49" fontId="2" fillId="0" borderId="102" xfId="1" applyNumberFormat="1" applyFont="1" applyBorder="1" applyAlignment="1">
      <alignment horizontal="center" vertical="center"/>
    </xf>
    <xf numFmtId="49" fontId="2" fillId="0" borderId="6" xfId="1" applyNumberFormat="1" applyFont="1" applyBorder="1" applyAlignment="1">
      <alignment horizontal="center" vertical="center"/>
    </xf>
    <xf numFmtId="49" fontId="2" fillId="0" borderId="112" xfId="1" applyNumberFormat="1" applyFont="1" applyBorder="1" applyAlignment="1">
      <alignment horizontal="center" vertical="center"/>
    </xf>
    <xf numFmtId="0" fontId="2" fillId="0" borderId="102" xfId="0" applyFont="1" applyBorder="1" applyAlignment="1">
      <alignment horizontal="center" vertical="center"/>
    </xf>
    <xf numFmtId="0" fontId="2" fillId="0" borderId="6" xfId="0" applyFont="1" applyBorder="1" applyAlignment="1">
      <alignment horizontal="center" vertical="center"/>
    </xf>
    <xf numFmtId="0" fontId="2" fillId="0" borderId="112" xfId="0" applyFont="1" applyBorder="1" applyAlignment="1">
      <alignment horizontal="center" vertical="center"/>
    </xf>
    <xf numFmtId="9" fontId="0" fillId="0" borderId="100" xfId="0" applyNumberFormat="1" applyBorder="1" applyAlignment="1">
      <alignment horizontal="center" vertical="center"/>
    </xf>
    <xf numFmtId="9" fontId="0" fillId="0" borderId="6" xfId="0" applyNumberFormat="1" applyBorder="1" applyAlignment="1">
      <alignment horizontal="center" vertical="center"/>
    </xf>
    <xf numFmtId="9" fontId="0" fillId="0" borderId="116" xfId="0" applyNumberFormat="1" applyBorder="1" applyAlignment="1">
      <alignment horizontal="center" vertical="center"/>
    </xf>
    <xf numFmtId="0" fontId="2" fillId="11" borderId="100" xfId="0" applyFont="1" applyFill="1" applyBorder="1" applyAlignment="1">
      <alignment horizontal="center" vertical="center" wrapText="1"/>
    </xf>
    <xf numFmtId="0" fontId="0" fillId="11" borderId="6" xfId="0" applyFill="1" applyBorder="1" applyAlignment="1">
      <alignment horizontal="center" vertical="center" wrapText="1"/>
    </xf>
    <xf numFmtId="0" fontId="0" fillId="11" borderId="116" xfId="0" applyFill="1" applyBorder="1" applyAlignment="1">
      <alignment horizontal="center" vertical="center" wrapText="1"/>
    </xf>
    <xf numFmtId="3" fontId="2" fillId="0" borderId="100" xfId="0" applyNumberFormat="1" applyFont="1" applyBorder="1" applyAlignment="1">
      <alignment horizontal="center" vertical="center" wrapText="1"/>
    </xf>
    <xf numFmtId="3" fontId="2" fillId="0" borderId="6" xfId="0" applyNumberFormat="1" applyFont="1" applyBorder="1" applyAlignment="1">
      <alignment horizontal="center" vertical="center" wrapText="1"/>
    </xf>
    <xf numFmtId="3" fontId="0" fillId="0" borderId="116" xfId="0" applyNumberFormat="1" applyBorder="1" applyAlignment="1">
      <alignment horizontal="center" vertical="center" wrapText="1"/>
    </xf>
    <xf numFmtId="0" fontId="0" fillId="0" borderId="29" xfId="0" applyBorder="1" applyAlignment="1">
      <alignment horizontal="center" vertical="center"/>
    </xf>
    <xf numFmtId="0" fontId="0" fillId="0" borderId="6" xfId="0" applyBorder="1" applyAlignment="1">
      <alignment horizontal="center" vertical="center"/>
    </xf>
    <xf numFmtId="0" fontId="0" fillId="0" borderId="112" xfId="0" applyBorder="1" applyAlignment="1">
      <alignment horizontal="center" vertical="center"/>
    </xf>
    <xf numFmtId="0" fontId="2" fillId="11" borderId="101" xfId="0" applyFont="1" applyFill="1" applyBorder="1" applyAlignment="1">
      <alignment horizontal="center" vertical="center" wrapText="1"/>
    </xf>
    <xf numFmtId="0" fontId="2" fillId="11" borderId="109" xfId="0" applyFont="1" applyFill="1" applyBorder="1" applyAlignment="1">
      <alignment horizontal="center" vertical="center" wrapText="1"/>
    </xf>
    <xf numFmtId="0" fontId="2" fillId="11" borderId="111" xfId="0" applyFont="1" applyFill="1" applyBorder="1" applyAlignment="1">
      <alignment horizontal="center" vertical="center" wrapText="1"/>
    </xf>
    <xf numFmtId="164" fontId="0" fillId="3" borderId="102" xfId="3" applyFont="1" applyFill="1" applyBorder="1" applyAlignment="1">
      <alignment horizontal="center" vertical="center"/>
    </xf>
    <xf numFmtId="164" fontId="0" fillId="3" borderId="6" xfId="3" applyFont="1" applyFill="1" applyBorder="1" applyAlignment="1">
      <alignment horizontal="center" vertical="center"/>
    </xf>
    <xf numFmtId="164" fontId="0" fillId="3" borderId="112" xfId="3" applyFont="1" applyFill="1" applyBorder="1" applyAlignment="1">
      <alignment horizontal="center" vertical="center"/>
    </xf>
    <xf numFmtId="164" fontId="0" fillId="3" borderId="108" xfId="3" applyFont="1" applyFill="1" applyBorder="1" applyAlignment="1">
      <alignment horizontal="center" vertical="center"/>
    </xf>
    <xf numFmtId="164" fontId="0" fillId="3" borderId="110" xfId="3" applyFont="1" applyFill="1" applyBorder="1" applyAlignment="1">
      <alignment horizontal="center" vertical="center"/>
    </xf>
    <xf numFmtId="164" fontId="0" fillId="3" borderId="118" xfId="3" applyFont="1" applyFill="1" applyBorder="1" applyAlignment="1">
      <alignment horizontal="center" vertical="center"/>
    </xf>
    <xf numFmtId="165" fontId="0" fillId="0" borderId="103" xfId="3" applyNumberFormat="1" applyFont="1" applyFill="1" applyBorder="1" applyAlignment="1">
      <alignment horizontal="center" vertical="center"/>
    </xf>
    <xf numFmtId="165" fontId="0" fillId="0" borderId="31" xfId="3" applyNumberFormat="1" applyFont="1" applyFill="1" applyBorder="1" applyAlignment="1">
      <alignment horizontal="center" vertical="center"/>
    </xf>
    <xf numFmtId="165" fontId="0" fillId="0" borderId="113" xfId="3" applyNumberFormat="1" applyFont="1" applyFill="1" applyBorder="1" applyAlignment="1">
      <alignment horizontal="center" vertical="center"/>
    </xf>
    <xf numFmtId="0" fontId="0" fillId="3" borderId="102" xfId="0" applyFill="1" applyBorder="1" applyAlignment="1">
      <alignment horizontal="center" vertical="center" wrapText="1"/>
    </xf>
    <xf numFmtId="0" fontId="0" fillId="3" borderId="6" xfId="0" applyFill="1" applyBorder="1" applyAlignment="1">
      <alignment horizontal="center" vertical="center" wrapText="1"/>
    </xf>
    <xf numFmtId="0" fontId="0" fillId="3" borderId="112" xfId="0" applyFill="1" applyBorder="1" applyAlignment="1">
      <alignment horizontal="center" vertical="center" wrapText="1"/>
    </xf>
    <xf numFmtId="0" fontId="2" fillId="3" borderId="103" xfId="0" applyFont="1" applyFill="1" applyBorder="1" applyAlignment="1">
      <alignment horizontal="center" vertical="center" wrapText="1"/>
    </xf>
    <xf numFmtId="0" fontId="0" fillId="3" borderId="31" xfId="0" applyFill="1" applyBorder="1" applyAlignment="1">
      <alignment horizontal="center" vertical="center" wrapText="1"/>
    </xf>
    <xf numFmtId="0" fontId="0" fillId="3" borderId="113" xfId="0" applyFill="1" applyBorder="1" applyAlignment="1">
      <alignment horizontal="center" vertical="center" wrapText="1"/>
    </xf>
    <xf numFmtId="0" fontId="2" fillId="3" borderId="102" xfId="0" applyFont="1" applyFill="1" applyBorder="1" applyAlignment="1">
      <alignment horizontal="center" vertical="center" wrapText="1"/>
    </xf>
    <xf numFmtId="0" fontId="2" fillId="3" borderId="102" xfId="0" applyFont="1" applyFill="1" applyBorder="1" applyAlignment="1">
      <alignment horizontal="center" vertical="center"/>
    </xf>
    <xf numFmtId="0" fontId="0" fillId="3" borderId="6" xfId="0" applyFill="1" applyBorder="1" applyAlignment="1">
      <alignment horizontal="center" vertical="center"/>
    </xf>
    <xf numFmtId="0" fontId="0" fillId="3" borderId="112" xfId="0" applyFill="1" applyBorder="1" applyAlignment="1">
      <alignment horizontal="center" vertical="center"/>
    </xf>
    <xf numFmtId="0" fontId="3" fillId="6" borderId="31" xfId="0" applyFont="1" applyFill="1" applyBorder="1" applyAlignment="1">
      <alignment horizontal="center" vertical="center" wrapText="1"/>
    </xf>
    <xf numFmtId="164" fontId="0" fillId="0" borderId="4" xfId="3" applyFont="1" applyFill="1" applyBorder="1" applyAlignment="1">
      <alignment horizontal="center" vertical="center"/>
    </xf>
    <xf numFmtId="0" fontId="2" fillId="3" borderId="103" xfId="0" applyFont="1" applyFill="1" applyBorder="1" applyAlignment="1">
      <alignment horizontal="center" vertical="center"/>
    </xf>
    <xf numFmtId="0" fontId="0" fillId="3" borderId="31" xfId="0" applyFill="1" applyBorder="1" applyAlignment="1">
      <alignment horizontal="center" vertical="center"/>
    </xf>
    <xf numFmtId="0" fontId="0" fillId="3" borderId="113" xfId="0" applyFill="1" applyBorder="1" applyAlignment="1">
      <alignment horizontal="center" vertical="center"/>
    </xf>
    <xf numFmtId="0" fontId="2" fillId="3" borderId="6" xfId="0" applyFont="1" applyFill="1" applyBorder="1" applyAlignment="1">
      <alignment horizontal="center" vertical="center" wrapText="1"/>
    </xf>
    <xf numFmtId="0" fontId="2" fillId="3" borderId="112" xfId="0" applyFont="1" applyFill="1" applyBorder="1" applyAlignment="1">
      <alignment horizontal="center" vertical="center" wrapText="1"/>
    </xf>
    <xf numFmtId="9" fontId="0" fillId="3" borderId="102" xfId="0" applyNumberFormat="1" applyFill="1" applyBorder="1" applyAlignment="1">
      <alignment horizontal="center" vertical="center" wrapText="1"/>
    </xf>
    <xf numFmtId="9" fontId="0" fillId="3" borderId="6" xfId="0" applyNumberFormat="1" applyFill="1" applyBorder="1" applyAlignment="1">
      <alignment horizontal="center" vertical="center" wrapText="1"/>
    </xf>
    <xf numFmtId="9" fontId="0" fillId="3" borderId="112" xfId="0" applyNumberFormat="1" applyFill="1" applyBorder="1" applyAlignment="1">
      <alignment horizontal="center" vertical="center" wrapText="1"/>
    </xf>
    <xf numFmtId="0" fontId="2" fillId="3" borderId="15" xfId="0" applyFont="1" applyFill="1" applyBorder="1" applyAlignment="1">
      <alignment horizontal="center" vertical="center"/>
    </xf>
    <xf numFmtId="0" fontId="2" fillId="0" borderId="15" xfId="0" applyFont="1" applyBorder="1" applyAlignment="1">
      <alignment horizontal="center" vertical="center" wrapText="1"/>
    </xf>
    <xf numFmtId="164" fontId="0" fillId="0" borderId="23" xfId="3" applyFont="1" applyFill="1" applyBorder="1" applyAlignment="1">
      <alignment horizontal="center" vertical="center"/>
    </xf>
    <xf numFmtId="164" fontId="0" fillId="0" borderId="31" xfId="3" applyFont="1" applyFill="1" applyBorder="1" applyAlignment="1">
      <alignment horizontal="center" vertical="center"/>
    </xf>
    <xf numFmtId="0" fontId="8" fillId="6" borderId="76" xfId="0" applyFont="1" applyFill="1" applyBorder="1"/>
    <xf numFmtId="0" fontId="6" fillId="5" borderId="1" xfId="0" applyFont="1" applyFill="1" applyBorder="1"/>
    <xf numFmtId="0" fontId="6" fillId="5" borderId="76" xfId="0" applyFont="1" applyFill="1" applyBorder="1"/>
    <xf numFmtId="0" fontId="2" fillId="3" borderId="15"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10" borderId="26" xfId="0" applyFill="1" applyBorder="1" applyAlignment="1">
      <alignment horizontal="center" wrapText="1"/>
    </xf>
    <xf numFmtId="0" fontId="0" fillId="10" borderId="27" xfId="0" applyFill="1" applyBorder="1" applyAlignment="1">
      <alignment horizontal="center" wrapText="1"/>
    </xf>
    <xf numFmtId="0" fontId="0" fillId="10" borderId="21" xfId="0" applyFill="1" applyBorder="1" applyAlignment="1">
      <alignment horizontal="center" wrapText="1"/>
    </xf>
    <xf numFmtId="0" fontId="2" fillId="17" borderId="119" xfId="0" applyFont="1" applyFill="1" applyBorder="1" applyAlignment="1">
      <alignment horizontal="center" vertical="center" wrapText="1"/>
    </xf>
    <xf numFmtId="0" fontId="2" fillId="17" borderId="50" xfId="0" applyFont="1" applyFill="1" applyBorder="1" applyAlignment="1">
      <alignment horizontal="center" vertical="center" wrapText="1"/>
    </xf>
    <xf numFmtId="0" fontId="2" fillId="0" borderId="50" xfId="0" applyFont="1" applyBorder="1" applyAlignment="1">
      <alignment wrapText="1"/>
    </xf>
    <xf numFmtId="0" fontId="2" fillId="0" borderId="120" xfId="0" applyFont="1" applyBorder="1" applyAlignment="1">
      <alignment wrapText="1"/>
    </xf>
    <xf numFmtId="9" fontId="2" fillId="0" borderId="102" xfId="1" applyFont="1" applyBorder="1" applyAlignment="1">
      <alignment horizontal="center" vertical="center" wrapText="1"/>
    </xf>
    <xf numFmtId="9" fontId="2" fillId="0" borderId="6" xfId="1" applyFont="1" applyBorder="1" applyAlignment="1">
      <alignment horizontal="center" vertical="center" wrapText="1"/>
    </xf>
    <xf numFmtId="9" fontId="2" fillId="0" borderId="112" xfId="1" applyFont="1" applyBorder="1" applyAlignment="1">
      <alignment horizontal="center" vertical="center" wrapText="1"/>
    </xf>
    <xf numFmtId="0" fontId="2" fillId="11" borderId="102"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112" xfId="0" applyFont="1" applyFill="1" applyBorder="1" applyAlignment="1">
      <alignment horizontal="center" vertical="center" wrapText="1"/>
    </xf>
    <xf numFmtId="0" fontId="2" fillId="0" borderId="13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0" xfId="0" applyFont="1" applyBorder="1"/>
    <xf numFmtId="0" fontId="2" fillId="0" borderId="140" xfId="0" applyFont="1" applyBorder="1"/>
    <xf numFmtId="0" fontId="0" fillId="0" borderId="119" xfId="0" applyBorder="1" applyAlignment="1">
      <alignment horizontal="center" vertical="center" wrapText="1"/>
    </xf>
    <xf numFmtId="0" fontId="0" fillId="0" borderId="50" xfId="0" applyBorder="1" applyAlignment="1">
      <alignment horizontal="center" vertical="center" wrapText="1"/>
    </xf>
    <xf numFmtId="0" fontId="0" fillId="0" borderId="120" xfId="0" applyBorder="1" applyAlignment="1">
      <alignment horizontal="center" vertical="center" wrapText="1"/>
    </xf>
    <xf numFmtId="0" fontId="0" fillId="3" borderId="101" xfId="0" applyFill="1" applyBorder="1" applyAlignment="1">
      <alignment horizontal="center" vertical="center" wrapText="1"/>
    </xf>
    <xf numFmtId="0" fontId="0" fillId="3" borderId="109" xfId="0" applyFill="1" applyBorder="1" applyAlignment="1">
      <alignment horizontal="center" vertical="center" wrapText="1"/>
    </xf>
    <xf numFmtId="0" fontId="0" fillId="3" borderId="111" xfId="0" applyFill="1" applyBorder="1" applyAlignment="1">
      <alignment horizontal="center" vertical="center" wrapText="1"/>
    </xf>
    <xf numFmtId="0" fontId="0" fillId="10" borderId="6" xfId="0" applyFill="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3" borderId="15" xfId="0" applyFill="1" applyBorder="1" applyAlignment="1">
      <alignment horizontal="center" vertical="center" wrapText="1"/>
    </xf>
    <xf numFmtId="0" fontId="2" fillId="11" borderId="15" xfId="0" applyFont="1" applyFill="1" applyBorder="1" applyAlignment="1">
      <alignment horizontal="center" vertical="center" wrapText="1"/>
    </xf>
    <xf numFmtId="0" fontId="0" fillId="0" borderId="18" xfId="0" applyBorder="1" applyAlignment="1">
      <alignment horizontal="center" vertical="center" wrapText="1"/>
    </xf>
    <xf numFmtId="0" fontId="6" fillId="3" borderId="42" xfId="0" applyFont="1" applyFill="1" applyBorder="1" applyAlignment="1">
      <alignment horizontal="left"/>
    </xf>
    <xf numFmtId="0" fontId="6" fillId="3" borderId="47" xfId="0" applyFont="1" applyFill="1" applyBorder="1" applyAlignment="1">
      <alignment horizontal="left"/>
    </xf>
    <xf numFmtId="0" fontId="6" fillId="3" borderId="62" xfId="0" applyFont="1" applyFill="1" applyBorder="1" applyAlignment="1">
      <alignment horizontal="left"/>
    </xf>
    <xf numFmtId="0" fontId="4" fillId="3" borderId="3" xfId="0" applyFont="1" applyFill="1" applyBorder="1" applyAlignment="1">
      <alignment horizontal="center" vertical="center" wrapText="1"/>
    </xf>
    <xf numFmtId="0" fontId="4" fillId="3" borderId="0" xfId="0" applyFont="1" applyFill="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5" xfId="0" applyFill="1" applyBorder="1" applyAlignment="1">
      <alignment horizontal="center" vertical="center"/>
    </xf>
    <xf numFmtId="0" fontId="6" fillId="3" borderId="37" xfId="0" applyFont="1" applyFill="1" applyBorder="1"/>
    <xf numFmtId="0" fontId="6" fillId="3" borderId="54" xfId="0" applyFont="1" applyFill="1" applyBorder="1" applyAlignment="1">
      <alignment horizontal="left"/>
    </xf>
    <xf numFmtId="0" fontId="6" fillId="3" borderId="56" xfId="0" applyFont="1" applyFill="1" applyBorder="1" applyAlignment="1">
      <alignment horizontal="left"/>
    </xf>
    <xf numFmtId="0" fontId="6" fillId="3" borderId="84" xfId="0" applyFont="1" applyFill="1" applyBorder="1" applyAlignment="1">
      <alignment horizontal="left"/>
    </xf>
    <xf numFmtId="0" fontId="18" fillId="3" borderId="58" xfId="0" applyFont="1" applyFill="1" applyBorder="1" applyAlignment="1">
      <alignment horizontal="center" vertical="center"/>
    </xf>
    <xf numFmtId="0" fontId="18" fillId="3" borderId="62"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0" xfId="0" applyFont="1" applyFill="1" applyAlignment="1">
      <alignment horizontal="center" vertical="center"/>
    </xf>
    <xf numFmtId="0" fontId="18" fillId="3" borderId="85" xfId="0" applyFont="1" applyFill="1" applyBorder="1" applyAlignment="1">
      <alignment horizontal="center" vertical="center"/>
    </xf>
    <xf numFmtId="0" fontId="18" fillId="3" borderId="74" xfId="0" applyFont="1" applyFill="1" applyBorder="1" applyAlignment="1">
      <alignment horizontal="center" vertical="center"/>
    </xf>
    <xf numFmtId="0" fontId="18" fillId="3" borderId="56" xfId="0" applyFont="1" applyFill="1" applyBorder="1" applyAlignment="1">
      <alignment horizontal="center" vertical="center"/>
    </xf>
    <xf numFmtId="0" fontId="18" fillId="3" borderId="84" xfId="0" applyFont="1" applyFill="1" applyBorder="1" applyAlignment="1">
      <alignment horizontal="center" vertical="center"/>
    </xf>
    <xf numFmtId="0" fontId="19" fillId="3" borderId="51" xfId="0" applyFont="1" applyFill="1" applyBorder="1" applyAlignment="1">
      <alignment horizontal="center" vertical="center" wrapText="1"/>
    </xf>
    <xf numFmtId="0" fontId="0" fillId="0" borderId="100" xfId="0" applyBorder="1" applyAlignment="1">
      <alignment horizontal="center"/>
    </xf>
    <xf numFmtId="0" fontId="0" fillId="0" borderId="2" xfId="0" applyBorder="1" applyAlignment="1">
      <alignment horizontal="center"/>
    </xf>
    <xf numFmtId="0" fontId="0" fillId="0" borderId="116" xfId="0" applyBorder="1" applyAlignment="1">
      <alignment horizontal="center"/>
    </xf>
    <xf numFmtId="0" fontId="0" fillId="0" borderId="126" xfId="0" applyBorder="1" applyAlignment="1">
      <alignment horizontal="center"/>
    </xf>
    <xf numFmtId="0" fontId="0" fillId="0" borderId="127" xfId="0" applyBorder="1" applyAlignment="1">
      <alignment horizontal="center"/>
    </xf>
    <xf numFmtId="0" fontId="0" fillId="0" borderId="128" xfId="0" applyBorder="1" applyAlignment="1">
      <alignment horizontal="center"/>
    </xf>
    <xf numFmtId="166" fontId="31" fillId="11" borderId="124" xfId="0" applyNumberFormat="1" applyFont="1" applyFill="1" applyBorder="1" applyAlignment="1">
      <alignment horizontal="center" vertical="center"/>
    </xf>
    <xf numFmtId="166" fontId="31" fillId="11" borderId="34" xfId="0" applyNumberFormat="1" applyFont="1" applyFill="1" applyBorder="1" applyAlignment="1">
      <alignment horizontal="center" vertical="center"/>
    </xf>
    <xf numFmtId="166" fontId="31" fillId="11" borderId="125" xfId="0" applyNumberFormat="1" applyFont="1" applyFill="1" applyBorder="1" applyAlignment="1">
      <alignment horizontal="center" vertical="center"/>
    </xf>
    <xf numFmtId="165" fontId="31" fillId="0" borderId="102" xfId="0" applyNumberFormat="1" applyFont="1" applyBorder="1" applyAlignment="1">
      <alignment horizontal="center" vertical="center"/>
    </xf>
    <xf numFmtId="165" fontId="31" fillId="0" borderId="6" xfId="0" applyNumberFormat="1" applyFont="1" applyBorder="1" applyAlignment="1">
      <alignment horizontal="center" vertical="center"/>
    </xf>
    <xf numFmtId="165" fontId="31" fillId="0" borderId="112" xfId="0" applyNumberFormat="1" applyFont="1" applyBorder="1" applyAlignment="1">
      <alignment horizontal="center" vertical="center"/>
    </xf>
    <xf numFmtId="0" fontId="2" fillId="11" borderId="195" xfId="0" applyFont="1" applyFill="1" applyBorder="1" applyAlignment="1">
      <alignment horizontal="center" vertical="center" wrapText="1"/>
    </xf>
    <xf numFmtId="0" fontId="2" fillId="11" borderId="199" xfId="0" applyFont="1" applyFill="1" applyBorder="1" applyAlignment="1">
      <alignment horizontal="center" vertical="center" wrapText="1"/>
    </xf>
    <xf numFmtId="0" fontId="2" fillId="11" borderId="200"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116" xfId="0" applyFont="1" applyFill="1" applyBorder="1" applyAlignment="1">
      <alignment horizontal="center" vertical="center" wrapText="1"/>
    </xf>
    <xf numFmtId="3" fontId="23" fillId="25" borderId="100" xfId="0" applyNumberFormat="1" applyFont="1" applyFill="1" applyBorder="1" applyAlignment="1">
      <alignment horizontal="center" vertical="center" wrapText="1"/>
    </xf>
    <xf numFmtId="3" fontId="23" fillId="25" borderId="2" xfId="0" applyNumberFormat="1" applyFont="1" applyFill="1" applyBorder="1" applyAlignment="1">
      <alignment horizontal="center" vertical="center" wrapText="1"/>
    </xf>
    <xf numFmtId="0" fontId="2" fillId="3" borderId="2" xfId="0" applyFont="1" applyFill="1" applyBorder="1"/>
    <xf numFmtId="0" fontId="2" fillId="3" borderId="116" xfId="0" applyFont="1" applyFill="1" applyBorder="1"/>
    <xf numFmtId="3" fontId="23" fillId="25" borderId="104" xfId="0" applyNumberFormat="1" applyFont="1" applyFill="1" applyBorder="1" applyAlignment="1">
      <alignment horizontal="center" vertical="center" wrapText="1"/>
    </xf>
    <xf numFmtId="3" fontId="23" fillId="25" borderId="53" xfId="0" applyNumberFormat="1" applyFont="1" applyFill="1" applyBorder="1" applyAlignment="1">
      <alignment horizontal="center" vertical="center" wrapText="1"/>
    </xf>
    <xf numFmtId="0" fontId="2" fillId="3" borderId="53" xfId="0" applyFont="1" applyFill="1" applyBorder="1"/>
    <xf numFmtId="0" fontId="2" fillId="3" borderId="114" xfId="0" applyFont="1" applyFill="1" applyBorder="1"/>
    <xf numFmtId="165" fontId="31" fillId="11" borderId="100" xfId="3" applyNumberFormat="1" applyFont="1" applyFill="1" applyBorder="1" applyAlignment="1">
      <alignment horizontal="center" vertical="center" wrapText="1"/>
    </xf>
    <xf numFmtId="165" fontId="31" fillId="11" borderId="2" xfId="3" applyNumberFormat="1" applyFont="1" applyFill="1" applyBorder="1" applyAlignment="1">
      <alignment horizontal="center" vertical="center" wrapText="1"/>
    </xf>
    <xf numFmtId="165" fontId="31" fillId="11" borderId="116" xfId="3" applyNumberFormat="1" applyFont="1" applyFill="1" applyBorder="1" applyAlignment="1">
      <alignment horizontal="center" vertical="center" wrapText="1"/>
    </xf>
    <xf numFmtId="164" fontId="2" fillId="0" borderId="102" xfId="3" applyFont="1" applyFill="1" applyBorder="1" applyAlignment="1">
      <alignment horizontal="center" vertical="center"/>
    </xf>
    <xf numFmtId="164" fontId="2" fillId="0" borderId="108" xfId="3" applyFont="1" applyFill="1" applyBorder="1" applyAlignment="1">
      <alignment horizontal="center" vertical="center"/>
    </xf>
    <xf numFmtId="164" fontId="0" fillId="0" borderId="100" xfId="3" applyFont="1" applyFill="1" applyBorder="1" applyAlignment="1">
      <alignment horizontal="center"/>
    </xf>
    <xf numFmtId="164" fontId="0" fillId="0" borderId="2" xfId="3" applyFont="1" applyFill="1" applyBorder="1" applyAlignment="1">
      <alignment horizontal="center"/>
    </xf>
    <xf numFmtId="164" fontId="0" fillId="0" borderId="116" xfId="3" applyFont="1" applyFill="1" applyBorder="1" applyAlignment="1">
      <alignment horizontal="center"/>
    </xf>
    <xf numFmtId="164" fontId="0" fillId="0" borderId="126" xfId="3" applyFont="1" applyFill="1" applyBorder="1" applyAlignment="1">
      <alignment horizontal="center"/>
    </xf>
    <xf numFmtId="164" fontId="0" fillId="0" borderId="127" xfId="3" applyFont="1" applyFill="1" applyBorder="1" applyAlignment="1">
      <alignment horizontal="center"/>
    </xf>
    <xf numFmtId="164" fontId="0" fillId="0" borderId="128" xfId="3" applyFont="1" applyFill="1" applyBorder="1" applyAlignment="1">
      <alignment horizontal="center"/>
    </xf>
    <xf numFmtId="0" fontId="0" fillId="0" borderId="102" xfId="0" applyBorder="1" applyAlignment="1">
      <alignment horizontal="center"/>
    </xf>
    <xf numFmtId="0" fontId="0" fillId="0" borderId="6" xfId="0" applyBorder="1" applyAlignment="1">
      <alignment horizontal="center"/>
    </xf>
    <xf numFmtId="0" fontId="0" fillId="0" borderId="112" xfId="0" applyBorder="1" applyAlignment="1">
      <alignment horizontal="center"/>
    </xf>
    <xf numFmtId="0" fontId="2" fillId="0" borderId="126" xfId="0" applyFont="1" applyBorder="1" applyAlignment="1">
      <alignment horizontal="center" vertical="center" wrapText="1"/>
    </xf>
    <xf numFmtId="0" fontId="0" fillId="0" borderId="127" xfId="0" applyBorder="1" applyAlignment="1">
      <alignment horizontal="center" vertical="center" wrapText="1"/>
    </xf>
    <xf numFmtId="0" fontId="0" fillId="0" borderId="128" xfId="0" applyBorder="1" applyAlignment="1">
      <alignment horizontal="center" vertical="center" wrapText="1"/>
    </xf>
    <xf numFmtId="0" fontId="2" fillId="0" borderId="108" xfId="0" applyFont="1" applyBorder="1" applyAlignment="1">
      <alignment horizontal="center" vertical="center" wrapText="1"/>
    </xf>
    <xf numFmtId="0" fontId="0" fillId="0" borderId="110" xfId="0" applyBorder="1" applyAlignment="1">
      <alignment horizontal="center" vertical="center" wrapText="1"/>
    </xf>
    <xf numFmtId="0" fontId="0" fillId="0" borderId="118" xfId="0" applyBorder="1" applyAlignment="1">
      <alignment horizontal="center" vertical="center" wrapText="1"/>
    </xf>
    <xf numFmtId="164" fontId="2" fillId="0" borderId="102" xfId="3" applyFont="1" applyFill="1" applyBorder="1" applyAlignment="1">
      <alignment horizontal="center" vertical="center" wrapText="1"/>
    </xf>
    <xf numFmtId="164" fontId="0" fillId="0" borderId="6" xfId="3" applyFont="1" applyFill="1" applyBorder="1" applyAlignment="1">
      <alignment horizontal="center" vertical="center" wrapText="1"/>
    </xf>
    <xf numFmtId="164" fontId="0" fillId="0" borderId="112" xfId="3" applyFont="1" applyFill="1" applyBorder="1" applyAlignment="1">
      <alignment horizontal="center" vertical="center" wrapText="1"/>
    </xf>
    <xf numFmtId="164" fontId="0" fillId="0" borderId="108" xfId="3" applyFont="1" applyFill="1" applyBorder="1" applyAlignment="1">
      <alignment horizontal="center"/>
    </xf>
    <xf numFmtId="164" fontId="0" fillId="0" borderId="110" xfId="3" applyFont="1" applyFill="1" applyBorder="1" applyAlignment="1">
      <alignment horizontal="center"/>
    </xf>
    <xf numFmtId="164" fontId="0" fillId="0" borderId="118" xfId="3" applyFont="1" applyFill="1" applyBorder="1" applyAlignment="1">
      <alignment horizontal="center"/>
    </xf>
    <xf numFmtId="0" fontId="0" fillId="0" borderId="102" xfId="0" applyBorder="1" applyAlignment="1">
      <alignment horizontal="center" vertical="center"/>
    </xf>
    <xf numFmtId="0" fontId="0" fillId="0" borderId="108" xfId="0" applyBorder="1" applyAlignment="1">
      <alignment horizontal="center" vertical="center"/>
    </xf>
    <xf numFmtId="0" fontId="0" fillId="0" borderId="110" xfId="0" applyBorder="1" applyAlignment="1">
      <alignment horizontal="center" vertical="center"/>
    </xf>
    <xf numFmtId="0" fontId="0" fillId="0" borderId="118" xfId="0" applyBorder="1" applyAlignment="1">
      <alignment horizontal="center" vertical="center"/>
    </xf>
    <xf numFmtId="0" fontId="0" fillId="0" borderId="108" xfId="0" applyBorder="1" applyAlignment="1">
      <alignment horizontal="center"/>
    </xf>
    <xf numFmtId="0" fontId="0" fillId="0" borderId="110" xfId="0" applyBorder="1" applyAlignment="1">
      <alignment horizontal="center"/>
    </xf>
    <xf numFmtId="0" fontId="0" fillId="0" borderId="118" xfId="0"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165" fontId="31" fillId="0" borderId="100" xfId="0" applyNumberFormat="1" applyFont="1" applyBorder="1" applyAlignment="1">
      <alignment horizontal="center" vertical="center"/>
    </xf>
    <xf numFmtId="165" fontId="31" fillId="0" borderId="2" xfId="0" applyNumberFormat="1" applyFont="1" applyBorder="1" applyAlignment="1">
      <alignment horizontal="center" vertical="center"/>
    </xf>
    <xf numFmtId="165" fontId="31" fillId="0" borderId="116" xfId="0" applyNumberFormat="1" applyFont="1" applyBorder="1" applyAlignment="1">
      <alignment horizontal="center" vertical="center"/>
    </xf>
    <xf numFmtId="0" fontId="0" fillId="0" borderId="103" xfId="0" applyBorder="1" applyAlignment="1">
      <alignment horizontal="center" vertical="center" wrapText="1"/>
    </xf>
    <xf numFmtId="0" fontId="0" fillId="0" borderId="113" xfId="0" applyBorder="1" applyAlignment="1">
      <alignment horizontal="center" vertical="center" wrapText="1"/>
    </xf>
    <xf numFmtId="0" fontId="10" fillId="0" borderId="102" xfId="0" applyFont="1" applyBorder="1" applyAlignment="1">
      <alignment horizontal="center" vertical="center" wrapText="1"/>
    </xf>
    <xf numFmtId="165" fontId="31" fillId="3" borderId="100" xfId="4" applyNumberFormat="1" applyFont="1" applyFill="1" applyBorder="1" applyAlignment="1">
      <alignment horizontal="center" vertical="center" wrapText="1"/>
    </xf>
    <xf numFmtId="165" fontId="31" fillId="3" borderId="2" xfId="4" applyNumberFormat="1" applyFont="1" applyFill="1" applyBorder="1" applyAlignment="1">
      <alignment horizontal="center" vertical="center" wrapText="1"/>
    </xf>
    <xf numFmtId="165" fontId="31" fillId="3" borderId="116" xfId="4" applyNumberFormat="1" applyFont="1" applyFill="1" applyBorder="1" applyAlignment="1">
      <alignment horizontal="center" vertical="center" wrapText="1"/>
    </xf>
    <xf numFmtId="43" fontId="23" fillId="0" borderId="175" xfId="0" applyNumberFormat="1" applyFont="1" applyBorder="1" applyAlignment="1">
      <alignment horizontal="center" vertical="center" wrapText="1"/>
    </xf>
    <xf numFmtId="43" fontId="23" fillId="0" borderId="90" xfId="0" applyNumberFormat="1" applyFont="1" applyBorder="1" applyAlignment="1">
      <alignment horizontal="center" vertical="center" wrapText="1"/>
    </xf>
    <xf numFmtId="43" fontId="23" fillId="0" borderId="179" xfId="0" applyNumberFormat="1" applyFont="1" applyBorder="1" applyAlignment="1">
      <alignment horizontal="center" vertical="center" wrapText="1"/>
    </xf>
    <xf numFmtId="0" fontId="23" fillId="0" borderId="175" xfId="0" applyFont="1" applyBorder="1" applyAlignment="1">
      <alignment horizontal="center" vertical="center" wrapText="1"/>
    </xf>
    <xf numFmtId="0" fontId="23" fillId="0" borderId="90" xfId="0" applyFont="1" applyBorder="1" applyAlignment="1">
      <alignment horizontal="center" vertical="center" wrapText="1"/>
    </xf>
    <xf numFmtId="0" fontId="23" fillId="0" borderId="179" xfId="0" applyFont="1" applyBorder="1" applyAlignment="1">
      <alignment horizontal="center" vertical="center"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5" xfId="0" applyFont="1" applyFill="1" applyBorder="1" applyAlignment="1">
      <alignment horizontal="center" wrapText="1"/>
    </xf>
    <xf numFmtId="165" fontId="31" fillId="0" borderId="100" xfId="3" applyNumberFormat="1" applyFont="1" applyFill="1" applyBorder="1" applyAlignment="1">
      <alignment horizontal="center" vertical="center"/>
    </xf>
    <xf numFmtId="165" fontId="31" fillId="0" borderId="2" xfId="3" applyNumberFormat="1" applyFont="1" applyFill="1" applyBorder="1" applyAlignment="1">
      <alignment horizontal="center" vertical="center"/>
    </xf>
    <xf numFmtId="165" fontId="31" fillId="0" borderId="116" xfId="3" applyNumberFormat="1" applyFont="1" applyFill="1" applyBorder="1" applyAlignment="1">
      <alignment horizontal="center" vertical="center"/>
    </xf>
    <xf numFmtId="0" fontId="6" fillId="3" borderId="10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12" xfId="0" applyFont="1" applyFill="1" applyBorder="1" applyAlignment="1">
      <alignment horizontal="center" vertical="center" wrapText="1"/>
    </xf>
    <xf numFmtId="9" fontId="0" fillId="0" borderId="102" xfId="0" applyNumberFormat="1" applyBorder="1" applyAlignment="1">
      <alignment horizontal="center" vertical="center" wrapText="1"/>
    </xf>
    <xf numFmtId="0" fontId="6" fillId="0" borderId="10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13" xfId="0" applyFont="1" applyBorder="1" applyAlignment="1">
      <alignment horizontal="center" vertical="center" wrapText="1"/>
    </xf>
    <xf numFmtId="0" fontId="0" fillId="0" borderId="102" xfId="0" applyBorder="1" applyAlignment="1">
      <alignment horizontal="center" vertical="center" wrapText="1"/>
    </xf>
    <xf numFmtId="0" fontId="17" fillId="3" borderId="2" xfId="0" applyFont="1" applyFill="1" applyBorder="1" applyAlignment="1">
      <alignment horizontal="left" vertical="center" wrapText="1"/>
    </xf>
    <xf numFmtId="0" fontId="6" fillId="3" borderId="2" xfId="0" applyFont="1" applyFill="1" applyBorder="1"/>
    <xf numFmtId="0" fontId="18" fillId="3" borderId="31" xfId="0" applyFont="1" applyFill="1" applyBorder="1" applyAlignment="1">
      <alignment horizontal="center" vertical="center" wrapText="1"/>
    </xf>
    <xf numFmtId="0" fontId="18" fillId="3" borderId="0" xfId="0" applyFont="1" applyFill="1" applyAlignment="1">
      <alignment horizontal="center" vertical="center" wrapText="1"/>
    </xf>
    <xf numFmtId="0" fontId="19" fillId="3"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6" fillId="3" borderId="57" xfId="0" applyFont="1" applyFill="1" applyBorder="1"/>
    <xf numFmtId="0" fontId="0" fillId="3" borderId="31" xfId="0" applyFill="1" applyBorder="1"/>
    <xf numFmtId="0" fontId="0" fillId="3" borderId="0" xfId="0" applyFill="1"/>
    <xf numFmtId="0" fontId="6" fillId="3" borderId="29" xfId="0" applyFont="1" applyFill="1" applyBorder="1"/>
    <xf numFmtId="0" fontId="6" fillId="3" borderId="31" xfId="0" applyFont="1" applyFill="1" applyBorder="1"/>
    <xf numFmtId="0" fontId="18" fillId="3" borderId="23" xfId="0" applyFont="1" applyFill="1" applyBorder="1" applyAlignment="1">
      <alignment horizontal="center" vertical="center"/>
    </xf>
    <xf numFmtId="0" fontId="6" fillId="3" borderId="83" xfId="0" applyFont="1" applyFill="1" applyBorder="1"/>
    <xf numFmtId="0" fontId="6" fillId="3" borderId="43" xfId="0" applyFont="1" applyFill="1" applyBorder="1"/>
    <xf numFmtId="0" fontId="6" fillId="3" borderId="24" xfId="0" applyFont="1" applyFill="1" applyBorder="1"/>
    <xf numFmtId="0" fontId="6" fillId="3" borderId="22" xfId="0" applyFont="1" applyFill="1" applyBorder="1"/>
    <xf numFmtId="0" fontId="6" fillId="3" borderId="8" xfId="0" applyFont="1" applyFill="1" applyBorder="1"/>
    <xf numFmtId="0" fontId="17" fillId="3" borderId="4" xfId="0" applyFont="1" applyFill="1" applyBorder="1" applyAlignment="1">
      <alignment horizontal="center" vertical="center"/>
    </xf>
    <xf numFmtId="0" fontId="17" fillId="3" borderId="64" xfId="0" applyFont="1" applyFill="1" applyBorder="1" applyAlignment="1">
      <alignment horizontal="left" vertical="center"/>
    </xf>
    <xf numFmtId="0" fontId="6" fillId="3" borderId="28" xfId="0" applyFont="1" applyFill="1" applyBorder="1" applyAlignment="1">
      <alignment horizontal="left"/>
    </xf>
    <xf numFmtId="0" fontId="6" fillId="3" borderId="82" xfId="0" applyFont="1" applyFill="1" applyBorder="1" applyAlignment="1">
      <alignment horizontal="left"/>
    </xf>
    <xf numFmtId="0" fontId="6" fillId="3" borderId="41" xfId="0" applyFont="1" applyFill="1" applyBorder="1" applyAlignment="1">
      <alignment horizontal="left"/>
    </xf>
    <xf numFmtId="0" fontId="0" fillId="0" borderId="100" xfId="0" applyBorder="1" applyAlignment="1">
      <alignment horizontal="center" vertical="center" wrapText="1"/>
    </xf>
    <xf numFmtId="0" fontId="0" fillId="11" borderId="100" xfId="0" applyFill="1" applyBorder="1" applyAlignment="1">
      <alignment horizontal="center" vertical="center" wrapText="1"/>
    </xf>
    <xf numFmtId="0" fontId="0" fillId="11" borderId="2" xfId="0" applyFill="1"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0" fillId="0" borderId="102" xfId="1" applyNumberFormat="1" applyFont="1" applyBorder="1" applyAlignment="1">
      <alignment horizontal="center" vertical="center" wrapText="1"/>
    </xf>
    <xf numFmtId="0" fontId="0" fillId="0" borderId="6" xfId="1" applyNumberFormat="1" applyFont="1" applyBorder="1" applyAlignment="1">
      <alignment horizontal="center" vertical="center" wrapText="1"/>
    </xf>
    <xf numFmtId="0" fontId="0" fillId="0" borderId="112" xfId="1" applyNumberFormat="1" applyFont="1" applyBorder="1" applyAlignment="1">
      <alignment horizontal="center" vertical="center" wrapText="1"/>
    </xf>
    <xf numFmtId="0" fontId="2" fillId="0" borderId="103" xfId="0" applyFont="1" applyBorder="1" applyAlignment="1">
      <alignment horizontal="center" vertical="center" wrapText="1"/>
    </xf>
    <xf numFmtId="0" fontId="24" fillId="0" borderId="102"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12" xfId="0" applyFont="1" applyBorder="1" applyAlignment="1">
      <alignment horizontal="center" vertical="center" wrapText="1"/>
    </xf>
    <xf numFmtId="0" fontId="0" fillId="11" borderId="71" xfId="0" applyFill="1" applyBorder="1" applyAlignment="1">
      <alignment horizontal="center" vertical="center" wrapText="1"/>
    </xf>
    <xf numFmtId="0" fontId="0" fillId="11" borderId="31" xfId="0" applyFill="1" applyBorder="1" applyAlignment="1">
      <alignment horizontal="center" vertical="center" wrapText="1"/>
    </xf>
    <xf numFmtId="0" fontId="0" fillId="0" borderId="52" xfId="0" applyBorder="1" applyAlignment="1">
      <alignment horizontal="center" vertical="center" wrapText="1"/>
    </xf>
    <xf numFmtId="165" fontId="31" fillId="0" borderId="20" xfId="3" applyNumberFormat="1" applyFont="1" applyFill="1" applyBorder="1" applyAlignment="1">
      <alignment horizontal="center" vertical="center"/>
    </xf>
    <xf numFmtId="165" fontId="31" fillId="0" borderId="34" xfId="3" applyNumberFormat="1" applyFont="1" applyFill="1" applyBorder="1" applyAlignment="1">
      <alignment horizontal="center" vertical="center"/>
    </xf>
    <xf numFmtId="9" fontId="0" fillId="0" borderId="6" xfId="0" applyNumberFormat="1" applyBorder="1" applyAlignment="1">
      <alignment horizontal="center" vertical="center" wrapText="1"/>
    </xf>
    <xf numFmtId="165" fontId="31" fillId="0" borderId="35" xfId="3" applyNumberFormat="1" applyFont="1" applyFill="1" applyBorder="1" applyAlignment="1">
      <alignment horizontal="center" vertical="center"/>
    </xf>
    <xf numFmtId="0" fontId="2" fillId="11" borderId="119" xfId="0" applyFont="1" applyFill="1" applyBorder="1" applyAlignment="1">
      <alignment horizontal="center" vertical="center" wrapText="1"/>
    </xf>
    <xf numFmtId="0" fontId="2" fillId="11" borderId="50" xfId="0" applyFont="1" applyFill="1" applyBorder="1" applyAlignment="1">
      <alignment horizontal="center" vertical="center" wrapText="1"/>
    </xf>
    <xf numFmtId="0" fontId="2" fillId="11" borderId="120" xfId="0" applyFont="1" applyFill="1" applyBorder="1" applyAlignment="1">
      <alignment horizontal="center" vertical="center" wrapText="1"/>
    </xf>
    <xf numFmtId="0" fontId="0" fillId="11" borderId="112" xfId="0" applyFill="1" applyBorder="1" applyAlignment="1">
      <alignment horizontal="center" vertical="center" wrapText="1"/>
    </xf>
    <xf numFmtId="165" fontId="31" fillId="3" borderId="100" xfId="0" applyNumberFormat="1" applyFont="1" applyFill="1" applyBorder="1" applyAlignment="1">
      <alignment horizontal="center" vertical="center" wrapText="1"/>
    </xf>
    <xf numFmtId="165" fontId="31" fillId="3" borderId="2" xfId="0" applyNumberFormat="1" applyFont="1" applyFill="1" applyBorder="1" applyAlignment="1">
      <alignment horizontal="center" vertical="center" wrapText="1"/>
    </xf>
    <xf numFmtId="165" fontId="31" fillId="3" borderId="116" xfId="0" applyNumberFormat="1" applyFont="1" applyFill="1" applyBorder="1" applyAlignment="1">
      <alignment horizontal="center" vertical="center" wrapText="1"/>
    </xf>
    <xf numFmtId="0" fontId="2" fillId="0" borderId="119" xfId="0" applyFont="1" applyBorder="1" applyAlignment="1">
      <alignment horizontal="center" vertical="center" wrapText="1"/>
    </xf>
    <xf numFmtId="0" fontId="0" fillId="3" borderId="19" xfId="0" applyFill="1" applyBorder="1" applyAlignment="1">
      <alignment horizontal="center" vertical="center" wrapText="1"/>
    </xf>
    <xf numFmtId="3" fontId="23" fillId="0" borderId="186" xfId="0" applyNumberFormat="1" applyFont="1" applyBorder="1" applyAlignment="1">
      <alignment horizontal="center" vertical="center" wrapText="1"/>
    </xf>
    <xf numFmtId="0" fontId="6" fillId="0" borderId="1" xfId="0" applyFont="1" applyBorder="1"/>
    <xf numFmtId="0" fontId="6" fillId="0" borderId="91" xfId="0" applyFont="1" applyBorder="1"/>
    <xf numFmtId="0" fontId="6" fillId="0" borderId="189" xfId="0" applyFont="1" applyBorder="1"/>
    <xf numFmtId="9" fontId="0" fillId="0" borderId="102" xfId="1" applyFont="1" applyBorder="1" applyAlignment="1">
      <alignment horizontal="center" vertical="center" wrapText="1"/>
    </xf>
    <xf numFmtId="9" fontId="0" fillId="0" borderId="6" xfId="1" applyFont="1" applyBorder="1" applyAlignment="1">
      <alignment horizontal="center" vertical="center" wrapText="1"/>
    </xf>
    <xf numFmtId="9" fontId="0" fillId="0" borderId="112" xfId="1" applyFont="1" applyBorder="1" applyAlignment="1">
      <alignment horizontal="center" vertical="center" wrapText="1"/>
    </xf>
    <xf numFmtId="0" fontId="23" fillId="0" borderId="181" xfId="0" applyFont="1" applyBorder="1" applyAlignment="1">
      <alignment horizontal="center" vertical="center" wrapText="1"/>
    </xf>
    <xf numFmtId="0" fontId="23" fillId="0" borderId="94" xfId="0" applyFont="1" applyBorder="1" applyAlignment="1">
      <alignment horizontal="center" vertical="center" wrapText="1"/>
    </xf>
    <xf numFmtId="0" fontId="23" fillId="0" borderId="184" xfId="0" applyFont="1" applyBorder="1" applyAlignment="1">
      <alignment horizontal="center" vertical="center" wrapText="1"/>
    </xf>
    <xf numFmtId="3" fontId="23" fillId="0" borderId="185" xfId="0" applyNumberFormat="1" applyFont="1" applyBorder="1" applyAlignment="1">
      <alignment horizontal="center" vertical="center" wrapText="1"/>
    </xf>
    <xf numFmtId="3" fontId="23" fillId="0" borderId="92" xfId="0" applyNumberFormat="1" applyFont="1" applyBorder="1" applyAlignment="1">
      <alignment horizontal="center" vertical="center" wrapText="1"/>
    </xf>
    <xf numFmtId="3" fontId="23" fillId="0" borderId="188" xfId="0" applyNumberFormat="1" applyFont="1" applyBorder="1" applyAlignment="1">
      <alignment horizontal="center" vertical="center" wrapText="1"/>
    </xf>
    <xf numFmtId="0" fontId="23" fillId="17" borderId="101" xfId="0" applyFont="1" applyFill="1" applyBorder="1" applyAlignment="1">
      <alignment horizontal="center" vertical="center" wrapText="1"/>
    </xf>
    <xf numFmtId="0" fontId="23" fillId="17" borderId="109" xfId="0" applyFont="1" applyFill="1" applyBorder="1" applyAlignment="1">
      <alignment horizontal="center" vertical="center" wrapText="1"/>
    </xf>
    <xf numFmtId="0" fontId="23" fillId="17" borderId="111" xfId="0" applyFont="1" applyFill="1" applyBorder="1" applyAlignment="1">
      <alignment horizontal="center" vertical="center" wrapText="1"/>
    </xf>
    <xf numFmtId="0" fontId="2" fillId="0" borderId="12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123" xfId="0" applyFont="1" applyBorder="1" applyAlignment="1">
      <alignment horizontal="center" vertical="center" wrapText="1"/>
    </xf>
    <xf numFmtId="3" fontId="23" fillId="0" borderId="187" xfId="0" applyNumberFormat="1" applyFont="1" applyBorder="1" applyAlignment="1">
      <alignment horizontal="center" vertical="center" wrapText="1"/>
    </xf>
    <xf numFmtId="0" fontId="6" fillId="0" borderId="76" xfId="0" applyFont="1" applyBorder="1" applyAlignment="1">
      <alignment horizontal="center"/>
    </xf>
    <xf numFmtId="0" fontId="6" fillId="0" borderId="93" xfId="0" applyFont="1" applyBorder="1" applyAlignment="1">
      <alignment horizontal="center"/>
    </xf>
    <xf numFmtId="0" fontId="6" fillId="0" borderId="190" xfId="0" applyFont="1" applyBorder="1" applyAlignment="1">
      <alignment horizontal="center"/>
    </xf>
    <xf numFmtId="0" fontId="2" fillId="0" borderId="104" xfId="0" applyFont="1" applyBorder="1" applyAlignment="1">
      <alignment horizontal="center" vertical="center" wrapText="1"/>
    </xf>
    <xf numFmtId="0" fontId="0" fillId="0" borderId="53" xfId="0" applyBorder="1" applyAlignment="1">
      <alignment horizontal="center" vertical="center" wrapText="1"/>
    </xf>
    <xf numFmtId="0" fontId="0" fillId="0" borderId="114" xfId="0" applyBorder="1" applyAlignment="1">
      <alignment horizontal="center" vertical="center" wrapText="1"/>
    </xf>
    <xf numFmtId="0" fontId="0" fillId="0" borderId="180" xfId="0" applyBorder="1" applyAlignment="1">
      <alignment horizontal="center" vertical="center" wrapText="1"/>
    </xf>
    <xf numFmtId="0" fontId="0" fillId="0" borderId="182" xfId="0" applyBorder="1" applyAlignment="1">
      <alignment horizontal="center" vertical="center" wrapText="1"/>
    </xf>
    <xf numFmtId="0" fontId="0" fillId="0" borderId="183" xfId="0" applyBorder="1" applyAlignment="1">
      <alignment horizontal="center" vertical="center" wrapText="1"/>
    </xf>
    <xf numFmtId="3" fontId="31" fillId="0" borderId="100" xfId="0" applyNumberFormat="1" applyFont="1" applyBorder="1" applyAlignment="1">
      <alignment horizontal="center" vertical="center" wrapText="1"/>
    </xf>
    <xf numFmtId="3" fontId="31" fillId="0" borderId="2" xfId="0" applyNumberFormat="1" applyFont="1" applyBorder="1" applyAlignment="1">
      <alignment horizontal="center" vertical="center" wrapText="1"/>
    </xf>
    <xf numFmtId="3" fontId="31" fillId="0" borderId="116" xfId="0" applyNumberFormat="1" applyFont="1" applyBorder="1" applyAlignment="1">
      <alignment horizontal="center" vertical="center" wrapText="1"/>
    </xf>
    <xf numFmtId="165" fontId="31" fillId="0" borderId="100" xfId="0" applyNumberFormat="1" applyFont="1" applyBorder="1" applyAlignment="1">
      <alignment horizontal="center" vertical="center" wrapText="1"/>
    </xf>
    <xf numFmtId="165" fontId="31" fillId="0" borderId="2" xfId="0" applyNumberFormat="1" applyFont="1" applyBorder="1" applyAlignment="1">
      <alignment horizontal="center" vertical="center" wrapText="1"/>
    </xf>
    <xf numFmtId="165" fontId="31" fillId="0" borderId="116" xfId="0" applyNumberFormat="1" applyFont="1" applyBorder="1" applyAlignment="1">
      <alignment horizontal="center" vertical="center" wrapText="1"/>
    </xf>
    <xf numFmtId="0" fontId="0" fillId="0" borderId="40" xfId="0" applyBorder="1" applyAlignment="1">
      <alignment horizontal="center" vertical="center" wrapText="1"/>
    </xf>
    <xf numFmtId="0" fontId="0" fillId="0" borderId="140" xfId="0" applyBorder="1" applyAlignment="1">
      <alignment horizontal="center" vertical="center" wrapText="1"/>
    </xf>
    <xf numFmtId="0" fontId="0" fillId="0" borderId="153" xfId="0" applyBorder="1" applyAlignment="1">
      <alignment horizontal="center" vertical="center" wrapText="1"/>
    </xf>
    <xf numFmtId="0" fontId="0" fillId="0" borderId="42" xfId="0" applyBorder="1" applyAlignment="1">
      <alignment horizontal="center" vertical="center" wrapText="1"/>
    </xf>
    <xf numFmtId="0" fontId="0" fillId="0" borderId="145" xfId="0" applyBorder="1" applyAlignment="1">
      <alignment horizontal="center" vertical="center" wrapText="1"/>
    </xf>
    <xf numFmtId="9" fontId="0" fillId="0" borderId="153" xfId="0" applyNumberFormat="1" applyBorder="1" applyAlignment="1">
      <alignment horizontal="center" vertical="center" wrapText="1"/>
    </xf>
    <xf numFmtId="165" fontId="31" fillId="11" borderId="102" xfId="3" applyNumberFormat="1" applyFont="1" applyFill="1" applyBorder="1" applyAlignment="1">
      <alignment horizontal="center" vertical="center"/>
    </xf>
    <xf numFmtId="165" fontId="31" fillId="11" borderId="6" xfId="3" applyNumberFormat="1" applyFont="1" applyFill="1" applyBorder="1" applyAlignment="1">
      <alignment horizontal="center" vertical="center"/>
    </xf>
    <xf numFmtId="165" fontId="31" fillId="11" borderId="112" xfId="3" applyNumberFormat="1" applyFont="1" applyFill="1" applyBorder="1" applyAlignment="1">
      <alignment horizontal="center" vertical="center"/>
    </xf>
    <xf numFmtId="0" fontId="0" fillId="0" borderId="122" xfId="0" applyBorder="1" applyAlignment="1">
      <alignment horizontal="center" vertical="center" wrapText="1"/>
    </xf>
    <xf numFmtId="0" fontId="0" fillId="0" borderId="0" xfId="0" applyAlignment="1">
      <alignment horizontal="center" vertical="center" wrapText="1"/>
    </xf>
    <xf numFmtId="0" fontId="0" fillId="0" borderId="131" xfId="0" applyBorder="1" applyAlignment="1">
      <alignment horizontal="center" vertical="center" wrapText="1"/>
    </xf>
    <xf numFmtId="9" fontId="0" fillId="11" borderId="102" xfId="1" applyFont="1" applyFill="1" applyBorder="1" applyAlignment="1">
      <alignment horizontal="center" vertical="center" wrapText="1"/>
    </xf>
    <xf numFmtId="9" fontId="0" fillId="11" borderId="6" xfId="1" applyFont="1" applyFill="1" applyBorder="1" applyAlignment="1">
      <alignment horizontal="center" vertical="center" wrapText="1"/>
    </xf>
    <xf numFmtId="9" fontId="0" fillId="11" borderId="112" xfId="1" applyFont="1" applyFill="1" applyBorder="1" applyAlignment="1">
      <alignment horizontal="center" vertical="center" wrapText="1"/>
    </xf>
    <xf numFmtId="0" fontId="2" fillId="11" borderId="159" xfId="0" applyFont="1" applyFill="1" applyBorder="1" applyAlignment="1">
      <alignment horizontal="center" vertical="center" wrapText="1"/>
    </xf>
    <xf numFmtId="0" fontId="0" fillId="11" borderId="73" xfId="0" applyFill="1" applyBorder="1" applyAlignment="1">
      <alignment horizontal="center" vertical="center" wrapText="1"/>
    </xf>
    <xf numFmtId="0" fontId="0" fillId="11" borderId="164" xfId="0" applyFill="1" applyBorder="1" applyAlignment="1">
      <alignment horizontal="center" vertical="center" wrapText="1"/>
    </xf>
    <xf numFmtId="0" fontId="0" fillId="0" borderId="173" xfId="0" applyBorder="1" applyAlignment="1">
      <alignment horizontal="center" vertical="center" wrapText="1"/>
    </xf>
    <xf numFmtId="0" fontId="0" fillId="0" borderId="176" xfId="0" applyBorder="1" applyAlignment="1">
      <alignment horizontal="center" vertical="center" wrapText="1"/>
    </xf>
    <xf numFmtId="0" fontId="0" fillId="0" borderId="177" xfId="0" applyBorder="1" applyAlignment="1">
      <alignment horizontal="center" vertical="center" wrapText="1"/>
    </xf>
    <xf numFmtId="0" fontId="2" fillId="0" borderId="159" xfId="0" applyFont="1" applyBorder="1" applyAlignment="1">
      <alignment horizontal="center" vertical="center" wrapText="1"/>
    </xf>
    <xf numFmtId="0" fontId="0" fillId="0" borderId="73" xfId="0" applyBorder="1" applyAlignment="1">
      <alignment horizontal="center" vertical="center" wrapText="1"/>
    </xf>
    <xf numFmtId="0" fontId="0" fillId="0" borderId="164" xfId="0" applyBorder="1" applyAlignment="1">
      <alignment horizontal="center" vertical="center" wrapText="1"/>
    </xf>
    <xf numFmtId="0" fontId="2" fillId="0" borderId="171" xfId="0" applyFont="1" applyBorder="1" applyAlignment="1">
      <alignment horizontal="center" vertical="center" wrapText="1"/>
    </xf>
    <xf numFmtId="0" fontId="0" fillId="0" borderId="86" xfId="0" applyBorder="1" applyAlignment="1">
      <alignment horizontal="center" vertical="center" wrapText="1"/>
    </xf>
    <xf numFmtId="0" fontId="0" fillId="0" borderId="172" xfId="0" applyBorder="1" applyAlignment="1">
      <alignment horizontal="center" vertical="center" wrapText="1"/>
    </xf>
    <xf numFmtId="0" fontId="2" fillId="0" borderId="122" xfId="0" applyFont="1" applyBorder="1" applyAlignment="1">
      <alignment horizontal="center" vertical="center" wrapText="1"/>
    </xf>
    <xf numFmtId="0" fontId="0" fillId="0" borderId="104" xfId="0" applyBorder="1" applyAlignment="1">
      <alignment horizontal="center" vertical="center" wrapText="1"/>
    </xf>
    <xf numFmtId="0" fontId="0" fillId="0" borderId="159" xfId="0" applyBorder="1" applyAlignment="1">
      <alignment horizontal="center" vertical="center" wrapText="1"/>
    </xf>
    <xf numFmtId="9" fontId="0" fillId="0" borderId="159" xfId="0" applyNumberFormat="1" applyBorder="1" applyAlignment="1">
      <alignment horizontal="center" vertical="center" wrapText="1"/>
    </xf>
    <xf numFmtId="0" fontId="2" fillId="0" borderId="12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25" xfId="0" applyFont="1" applyBorder="1" applyAlignment="1">
      <alignment horizontal="center" vertical="center" wrapText="1"/>
    </xf>
    <xf numFmtId="0" fontId="0" fillId="0" borderId="152" xfId="0" applyBorder="1" applyAlignment="1">
      <alignment horizontal="center" vertical="center" wrapText="1"/>
    </xf>
    <xf numFmtId="0" fontId="0" fillId="0" borderId="155" xfId="0" applyBorder="1" applyAlignment="1">
      <alignment horizontal="center" vertical="center" wrapText="1"/>
    </xf>
    <xf numFmtId="0" fontId="0" fillId="0" borderId="156" xfId="0" applyBorder="1" applyAlignment="1">
      <alignment horizontal="center" vertical="center" wrapText="1"/>
    </xf>
    <xf numFmtId="165" fontId="31" fillId="0" borderId="100" xfId="3" applyNumberFormat="1" applyFont="1" applyBorder="1" applyAlignment="1">
      <alignment horizontal="center" vertical="center" wrapText="1"/>
    </xf>
    <xf numFmtId="165" fontId="31" fillId="0" borderId="2" xfId="3" applyNumberFormat="1" applyFont="1" applyBorder="1" applyAlignment="1">
      <alignment horizontal="center" vertical="center" wrapText="1"/>
    </xf>
    <xf numFmtId="165" fontId="31" fillId="0" borderId="116" xfId="3" applyNumberFormat="1" applyFont="1" applyBorder="1" applyAlignment="1">
      <alignment horizontal="center" vertical="center" wrapText="1"/>
    </xf>
    <xf numFmtId="0" fontId="2" fillId="11" borderId="104" xfId="0" applyFont="1" applyFill="1" applyBorder="1" applyAlignment="1">
      <alignment horizontal="center" vertical="center" wrapText="1"/>
    </xf>
    <xf numFmtId="0" fontId="0" fillId="11" borderId="53" xfId="0" applyFill="1" applyBorder="1" applyAlignment="1">
      <alignment horizontal="center" vertical="center" wrapText="1"/>
    </xf>
    <xf numFmtId="0" fontId="0" fillId="11" borderId="114" xfId="0" applyFill="1" applyBorder="1" applyAlignment="1">
      <alignment horizontal="center" vertical="center" wrapText="1"/>
    </xf>
    <xf numFmtId="9" fontId="2" fillId="0" borderId="103" xfId="0" applyNumberFormat="1" applyFont="1" applyBorder="1" applyAlignment="1">
      <alignment horizontal="center" vertical="center" wrapText="1"/>
    </xf>
    <xf numFmtId="0" fontId="2" fillId="11" borderId="103" xfId="0" applyFont="1" applyFill="1" applyBorder="1" applyAlignment="1">
      <alignment horizontal="center" vertical="center" wrapText="1"/>
    </xf>
    <xf numFmtId="0" fontId="0" fillId="11" borderId="113" xfId="0" applyFill="1" applyBorder="1" applyAlignment="1">
      <alignment horizontal="center" vertical="center" wrapText="1"/>
    </xf>
    <xf numFmtId="0" fontId="0" fillId="11" borderId="119" xfId="0" applyFill="1" applyBorder="1" applyAlignment="1">
      <alignment horizontal="center" vertical="center" wrapText="1"/>
    </xf>
    <xf numFmtId="0" fontId="0" fillId="11" borderId="50" xfId="0" applyFill="1" applyBorder="1" applyAlignment="1">
      <alignment horizontal="center" vertical="center" wrapText="1"/>
    </xf>
    <xf numFmtId="0" fontId="0" fillId="11" borderId="120" xfId="0" applyFill="1" applyBorder="1" applyAlignment="1">
      <alignment horizontal="center" vertical="center" wrapText="1"/>
    </xf>
    <xf numFmtId="0" fontId="0" fillId="0" borderId="34" xfId="0" applyBorder="1" applyAlignment="1">
      <alignment horizontal="center" vertical="center" wrapText="1"/>
    </xf>
    <xf numFmtId="0" fontId="0" fillId="0" borderId="125" xfId="0" applyBorder="1" applyAlignment="1">
      <alignment horizontal="center" vertical="center" wrapText="1"/>
    </xf>
    <xf numFmtId="165" fontId="31" fillId="0" borderId="124" xfId="3" applyNumberFormat="1" applyFont="1" applyFill="1" applyBorder="1" applyAlignment="1">
      <alignment horizontal="center" vertical="center"/>
    </xf>
    <xf numFmtId="165" fontId="31" fillId="0" borderId="125" xfId="3" applyNumberFormat="1" applyFont="1" applyFill="1" applyBorder="1" applyAlignment="1">
      <alignment horizontal="center" vertical="center"/>
    </xf>
    <xf numFmtId="9" fontId="0" fillId="11" borderId="119" xfId="0" applyNumberFormat="1" applyFill="1" applyBorder="1" applyAlignment="1">
      <alignment horizontal="center" vertical="center" wrapText="1"/>
    </xf>
    <xf numFmtId="0" fontId="0" fillId="0" borderId="123" xfId="0" applyBorder="1" applyAlignment="1">
      <alignment horizontal="center" vertical="center" wrapText="1"/>
    </xf>
    <xf numFmtId="0" fontId="2" fillId="0" borderId="148" xfId="0" applyFont="1" applyBorder="1" applyAlignment="1">
      <alignment horizontal="center" vertical="center" wrapText="1"/>
    </xf>
    <xf numFmtId="0" fontId="0" fillId="0" borderId="29" xfId="0" applyBorder="1" applyAlignment="1">
      <alignment horizontal="center" vertical="center" wrapText="1"/>
    </xf>
    <xf numFmtId="0" fontId="0" fillId="0" borderId="149" xfId="0" applyBorder="1" applyAlignment="1">
      <alignment horizontal="center" vertical="center" wrapText="1"/>
    </xf>
    <xf numFmtId="0" fontId="0" fillId="11" borderId="102" xfId="0" applyFill="1" applyBorder="1" applyAlignment="1">
      <alignment horizontal="center" vertical="center" wrapText="1"/>
    </xf>
    <xf numFmtId="0" fontId="0" fillId="0" borderId="158" xfId="0" applyBorder="1" applyAlignment="1">
      <alignment horizontal="center" vertical="center" wrapText="1"/>
    </xf>
    <xf numFmtId="0" fontId="0" fillId="0" borderId="162" xfId="0" applyBorder="1" applyAlignment="1">
      <alignment horizontal="center" vertical="center" wrapText="1"/>
    </xf>
    <xf numFmtId="0" fontId="0" fillId="0" borderId="163" xfId="0" applyBorder="1" applyAlignment="1">
      <alignment horizontal="center" vertical="center" wrapText="1"/>
    </xf>
    <xf numFmtId="0" fontId="2" fillId="11" borderId="134" xfId="0" applyFont="1" applyFill="1" applyBorder="1" applyAlignment="1">
      <alignment horizontal="center" vertical="center" wrapText="1"/>
    </xf>
    <xf numFmtId="0" fontId="0" fillId="11" borderId="40" xfId="0" applyFill="1" applyBorder="1" applyAlignment="1">
      <alignment horizontal="center" vertical="center" wrapText="1"/>
    </xf>
    <xf numFmtId="0" fontId="0" fillId="11" borderId="140" xfId="0" applyFill="1" applyBorder="1" applyAlignment="1">
      <alignment horizontal="center" vertical="center" wrapText="1"/>
    </xf>
    <xf numFmtId="0" fontId="0" fillId="0" borderId="148" xfId="0" applyBorder="1" applyAlignment="1">
      <alignment horizontal="center" vertical="center" wrapText="1"/>
    </xf>
    <xf numFmtId="9" fontId="0" fillId="0" borderId="148" xfId="0" applyNumberFormat="1" applyBorder="1" applyAlignment="1">
      <alignment horizontal="center" vertical="center" wrapText="1"/>
    </xf>
    <xf numFmtId="0" fontId="0" fillId="0" borderId="121" xfId="0" applyBorder="1" applyAlignment="1">
      <alignment horizontal="center" vertical="center" wrapText="1"/>
    </xf>
    <xf numFmtId="0" fontId="2" fillId="3" borderId="134" xfId="0" applyFont="1" applyFill="1" applyBorder="1" applyAlignment="1">
      <alignment horizontal="center" vertical="center" wrapText="1"/>
    </xf>
    <xf numFmtId="0" fontId="0" fillId="3" borderId="40" xfId="0" applyFill="1" applyBorder="1" applyAlignment="1">
      <alignment horizontal="center" vertical="center" wrapText="1"/>
    </xf>
    <xf numFmtId="0" fontId="0" fillId="3" borderId="140" xfId="0" applyFill="1" applyBorder="1" applyAlignment="1">
      <alignment horizontal="center" vertical="center" wrapText="1"/>
    </xf>
    <xf numFmtId="0" fontId="0" fillId="3" borderId="158" xfId="0" applyFill="1" applyBorder="1" applyAlignment="1">
      <alignment horizontal="center" vertical="center" wrapText="1"/>
    </xf>
    <xf numFmtId="0" fontId="0" fillId="3" borderId="162" xfId="0" applyFill="1" applyBorder="1" applyAlignment="1">
      <alignment horizontal="center" vertical="center" wrapText="1"/>
    </xf>
    <xf numFmtId="0" fontId="0" fillId="3" borderId="163" xfId="0" applyFill="1" applyBorder="1" applyAlignment="1">
      <alignment horizontal="center" vertical="center" wrapText="1"/>
    </xf>
    <xf numFmtId="0" fontId="2" fillId="0" borderId="152" xfId="0" applyFont="1" applyBorder="1" applyAlignment="1">
      <alignment horizontal="center" vertical="center" wrapText="1"/>
    </xf>
    <xf numFmtId="0" fontId="2" fillId="0" borderId="153" xfId="0" applyFont="1" applyBorder="1" applyAlignment="1">
      <alignment horizontal="center" vertical="center" wrapText="1"/>
    </xf>
    <xf numFmtId="0" fontId="2" fillId="0" borderId="132" xfId="0" applyFont="1"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0" fontId="2" fillId="0" borderId="133" xfId="0" applyFont="1" applyBorder="1" applyAlignment="1">
      <alignment horizontal="center" vertical="center" wrapText="1"/>
    </xf>
    <xf numFmtId="0" fontId="0" fillId="0" borderId="36" xfId="0" applyBorder="1" applyAlignment="1">
      <alignment horizontal="center" vertical="center" wrapText="1"/>
    </xf>
    <xf numFmtId="0" fontId="0" fillId="0" borderId="139" xfId="0" applyBorder="1" applyAlignment="1">
      <alignment horizontal="center" vertical="center" wrapText="1"/>
    </xf>
    <xf numFmtId="0" fontId="2" fillId="0" borderId="67" xfId="0" applyFont="1" applyBorder="1" applyAlignment="1">
      <alignment horizontal="center" vertical="center" wrapText="1"/>
    </xf>
    <xf numFmtId="0" fontId="0" fillId="0" borderId="68" xfId="0" applyBorder="1" applyAlignment="1">
      <alignment horizontal="center" vertical="center" wrapText="1"/>
    </xf>
    <xf numFmtId="0" fontId="0" fillId="0" borderId="144" xfId="0" applyBorder="1" applyAlignment="1">
      <alignment horizontal="center" vertical="center" wrapText="1"/>
    </xf>
    <xf numFmtId="0" fontId="2" fillId="0" borderId="46" xfId="0" applyFont="1" applyBorder="1" applyAlignment="1">
      <alignment horizontal="center" vertical="center" wrapText="1"/>
    </xf>
    <xf numFmtId="0" fontId="2" fillId="3" borderId="119" xfId="0"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120" xfId="0" applyFill="1" applyBorder="1" applyAlignment="1">
      <alignment horizontal="center" vertical="center" wrapText="1"/>
    </xf>
    <xf numFmtId="165" fontId="31" fillId="0" borderId="103" xfId="0" applyNumberFormat="1" applyFont="1" applyBorder="1" applyAlignment="1">
      <alignment horizontal="center" vertical="center"/>
    </xf>
    <xf numFmtId="165" fontId="31" fillId="0" borderId="31" xfId="0" applyNumberFormat="1" applyFont="1" applyBorder="1" applyAlignment="1">
      <alignment horizontal="center" vertical="center"/>
    </xf>
    <xf numFmtId="165" fontId="31" fillId="0" borderId="113" xfId="0" applyNumberFormat="1" applyFont="1" applyBorder="1" applyAlignment="1">
      <alignment horizontal="center" vertical="center"/>
    </xf>
    <xf numFmtId="0" fontId="2" fillId="11" borderId="133" xfId="0" applyFont="1" applyFill="1" applyBorder="1" applyAlignment="1">
      <alignment horizontal="center" vertical="center" wrapText="1"/>
    </xf>
    <xf numFmtId="0" fontId="0" fillId="11" borderId="36" xfId="0" applyFill="1" applyBorder="1" applyAlignment="1">
      <alignment horizontal="center" vertical="center" wrapText="1"/>
    </xf>
    <xf numFmtId="0" fontId="0" fillId="11" borderId="39" xfId="0" applyFill="1" applyBorder="1" applyAlignment="1">
      <alignment horizontal="center" vertical="center" wrapText="1"/>
    </xf>
    <xf numFmtId="0" fontId="0" fillId="11" borderId="139" xfId="0" applyFill="1" applyBorder="1" applyAlignment="1">
      <alignment horizontal="center" vertical="center" wrapText="1"/>
    </xf>
    <xf numFmtId="0" fontId="0" fillId="0" borderId="69" xfId="0" applyBorder="1" applyAlignment="1">
      <alignment horizontal="center" vertical="center" wrapText="1"/>
    </xf>
    <xf numFmtId="9" fontId="0" fillId="0" borderId="119" xfId="0" applyNumberFormat="1" applyBorder="1" applyAlignment="1">
      <alignment horizontal="center" vertical="center" wrapText="1"/>
    </xf>
    <xf numFmtId="0" fontId="2" fillId="0" borderId="136" xfId="0" applyFont="1" applyBorder="1" applyAlignment="1">
      <alignment horizontal="center" vertical="center" wrapText="1"/>
    </xf>
    <xf numFmtId="0" fontId="0" fillId="0" borderId="142" xfId="0" applyBorder="1" applyAlignment="1">
      <alignment horizontal="center" vertical="center" wrapText="1"/>
    </xf>
    <xf numFmtId="165" fontId="31" fillId="3" borderId="124" xfId="3" applyNumberFormat="1" applyFont="1" applyFill="1" applyBorder="1" applyAlignment="1">
      <alignment horizontal="center" vertical="center"/>
    </xf>
    <xf numFmtId="165" fontId="31" fillId="3" borderId="34" xfId="3" applyNumberFormat="1" applyFont="1" applyFill="1" applyBorder="1" applyAlignment="1">
      <alignment horizontal="center" vertical="center"/>
    </xf>
    <xf numFmtId="165" fontId="31" fillId="3" borderId="125" xfId="3" applyNumberFormat="1" applyFont="1" applyFill="1" applyBorder="1" applyAlignment="1">
      <alignment horizontal="center" vertical="center"/>
    </xf>
    <xf numFmtId="0" fontId="0" fillId="0" borderId="136" xfId="0" applyBorder="1" applyAlignment="1">
      <alignment horizontal="center" vertical="center" wrapText="1"/>
    </xf>
    <xf numFmtId="0" fontId="2" fillId="11" borderId="53" xfId="0" applyFont="1" applyFill="1" applyBorder="1" applyAlignment="1">
      <alignment horizontal="center" vertical="center" wrapText="1"/>
    </xf>
    <xf numFmtId="0" fontId="2" fillId="11" borderId="40" xfId="0" applyFont="1" applyFill="1" applyBorder="1" applyAlignment="1">
      <alignment horizontal="center" vertical="center" wrapText="1"/>
    </xf>
    <xf numFmtId="9" fontId="0" fillId="0" borderId="29" xfId="0" applyNumberFormat="1" applyBorder="1" applyAlignment="1">
      <alignment horizontal="center" vertical="center" wrapText="1"/>
    </xf>
    <xf numFmtId="0" fontId="2" fillId="0" borderId="31" xfId="0" applyFont="1" applyBorder="1" applyAlignment="1">
      <alignment horizontal="center" vertical="center" wrapText="1"/>
    </xf>
    <xf numFmtId="0" fontId="2" fillId="0" borderId="18" xfId="0" applyFont="1" applyBorder="1" applyAlignment="1">
      <alignment horizontal="center" vertical="center" wrapText="1"/>
    </xf>
    <xf numFmtId="165" fontId="32" fillId="3" borderId="124" xfId="3" applyNumberFormat="1" applyFont="1" applyFill="1" applyBorder="1" applyAlignment="1">
      <alignment horizontal="center" vertical="center"/>
    </xf>
    <xf numFmtId="165" fontId="32" fillId="3" borderId="34" xfId="3" applyNumberFormat="1" applyFont="1" applyFill="1" applyBorder="1" applyAlignment="1">
      <alignment horizontal="center" vertical="center"/>
    </xf>
    <xf numFmtId="165" fontId="32" fillId="3" borderId="125" xfId="3" applyNumberFormat="1" applyFont="1" applyFill="1" applyBorder="1" applyAlignment="1">
      <alignment horizontal="center" vertical="center"/>
    </xf>
    <xf numFmtId="165" fontId="31" fillId="0" borderId="34" xfId="0" applyNumberFormat="1" applyFont="1" applyBorder="1" applyAlignment="1">
      <alignment horizontal="center" vertical="center"/>
    </xf>
    <xf numFmtId="165" fontId="31" fillId="0" borderId="125" xfId="0" applyNumberFormat="1" applyFont="1" applyBorder="1" applyAlignment="1">
      <alignment horizontal="center" vertical="center"/>
    </xf>
    <xf numFmtId="0" fontId="0" fillId="0" borderId="132" xfId="0" applyBorder="1" applyAlignment="1">
      <alignment horizontal="center" vertical="center" wrapText="1"/>
    </xf>
    <xf numFmtId="0" fontId="2" fillId="0" borderId="54" xfId="0" applyFont="1" applyBorder="1" applyAlignment="1">
      <alignment horizontal="center" vertical="center" wrapText="1"/>
    </xf>
    <xf numFmtId="0" fontId="2" fillId="0" borderId="65" xfId="0" applyFont="1" applyBorder="1" applyAlignment="1">
      <alignment horizontal="center" vertical="center" wrapText="1"/>
    </xf>
    <xf numFmtId="0" fontId="0" fillId="0" borderId="66" xfId="0" applyBorder="1" applyAlignment="1">
      <alignment horizontal="center" vertical="center" wrapText="1"/>
    </xf>
    <xf numFmtId="0" fontId="0" fillId="0" borderId="146" xfId="0" applyBorder="1" applyAlignment="1">
      <alignment horizontal="center" vertical="center" wrapText="1"/>
    </xf>
    <xf numFmtId="9" fontId="0" fillId="0" borderId="54" xfId="0" applyNumberFormat="1" applyBorder="1" applyAlignment="1">
      <alignment horizontal="center" vertical="center" wrapText="1"/>
    </xf>
    <xf numFmtId="0" fontId="2" fillId="3" borderId="104" xfId="0" applyFont="1" applyFill="1" applyBorder="1" applyAlignment="1">
      <alignment horizontal="center" vertical="center" wrapText="1"/>
    </xf>
    <xf numFmtId="0" fontId="0" fillId="3" borderId="53" xfId="0" applyFill="1" applyBorder="1" applyAlignment="1">
      <alignment horizontal="center" vertical="center" wrapText="1"/>
    </xf>
    <xf numFmtId="0" fontId="0" fillId="3" borderId="114" xfId="0" applyFill="1" applyBorder="1" applyAlignment="1">
      <alignment horizontal="center" vertical="center" wrapText="1"/>
    </xf>
    <xf numFmtId="0" fontId="0" fillId="0" borderId="134" xfId="0" applyBorder="1" applyAlignment="1">
      <alignment horizontal="center" vertical="center" wrapText="1"/>
    </xf>
    <xf numFmtId="9" fontId="0" fillId="0" borderId="104" xfId="0" applyNumberFormat="1" applyBorder="1" applyAlignment="1">
      <alignment horizontal="center" vertical="center" wrapText="1"/>
    </xf>
    <xf numFmtId="9" fontId="0" fillId="0" borderId="103" xfId="0" applyNumberFormat="1" applyBorder="1" applyAlignment="1">
      <alignment horizontal="center" vertical="center" wrapText="1"/>
    </xf>
    <xf numFmtId="0" fontId="6" fillId="0" borderId="10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2" xfId="0" applyFont="1" applyBorder="1" applyAlignment="1">
      <alignment horizontal="center" vertical="center" wrapText="1"/>
    </xf>
    <xf numFmtId="0" fontId="0" fillId="3" borderId="119" xfId="0"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120" xfId="0" applyFont="1" applyFill="1" applyBorder="1" applyAlignment="1">
      <alignment horizontal="center" vertical="center" wrapText="1"/>
    </xf>
    <xf numFmtId="0" fontId="4" fillId="2" borderId="36" xfId="0" applyFont="1" applyFill="1" applyBorder="1" applyAlignment="1">
      <alignment horizontal="center" vertical="center" wrapText="1"/>
    </xf>
    <xf numFmtId="166" fontId="31" fillId="11" borderId="2" xfId="0" applyNumberFormat="1" applyFont="1" applyFill="1" applyBorder="1" applyAlignment="1">
      <alignment horizontal="center" vertical="center"/>
    </xf>
    <xf numFmtId="166" fontId="31" fillId="11" borderId="4" xfId="0" applyNumberFormat="1" applyFont="1" applyFill="1" applyBorder="1" applyAlignment="1">
      <alignment horizontal="center" vertical="center"/>
    </xf>
    <xf numFmtId="166" fontId="31" fillId="11" borderId="103" xfId="0" applyNumberFormat="1" applyFont="1" applyFill="1" applyBorder="1" applyAlignment="1">
      <alignment horizontal="center" vertical="center"/>
    </xf>
    <xf numFmtId="166" fontId="31" fillId="11" borderId="31" xfId="0" applyNumberFormat="1" applyFont="1" applyFill="1" applyBorder="1" applyAlignment="1">
      <alignment horizontal="center" vertical="center"/>
    </xf>
    <xf numFmtId="166" fontId="31" fillId="11" borderId="113" xfId="0" applyNumberFormat="1" applyFont="1" applyFill="1" applyBorder="1" applyAlignment="1">
      <alignment horizontal="center" vertical="center"/>
    </xf>
    <xf numFmtId="0" fontId="2" fillId="3" borderId="19" xfId="0" applyFont="1" applyFill="1" applyBorder="1" applyAlignment="1">
      <alignment horizontal="center" vertical="center" wrapText="1"/>
    </xf>
    <xf numFmtId="9" fontId="0" fillId="0" borderId="15" xfId="0" applyNumberFormat="1" applyBorder="1" applyAlignment="1">
      <alignment horizontal="center" vertical="center" wrapText="1"/>
    </xf>
    <xf numFmtId="0" fontId="14" fillId="3" borderId="102"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12" xfId="0" applyFont="1" applyFill="1" applyBorder="1" applyAlignment="1">
      <alignment horizontal="center" vertical="center" wrapText="1"/>
    </xf>
    <xf numFmtId="166" fontId="31" fillId="11" borderId="100" xfId="0" applyNumberFormat="1" applyFont="1" applyFill="1" applyBorder="1" applyAlignment="1">
      <alignment horizontal="center" vertical="center"/>
    </xf>
    <xf numFmtId="166" fontId="31" fillId="11" borderId="116" xfId="0" applyNumberFormat="1" applyFont="1" applyFill="1" applyBorder="1" applyAlignment="1">
      <alignment horizontal="center" vertical="center"/>
    </xf>
    <xf numFmtId="0" fontId="15" fillId="12" borderId="42" xfId="0" applyFont="1" applyFill="1" applyBorder="1" applyAlignment="1">
      <alignment horizontal="center" vertical="center" wrapText="1"/>
    </xf>
    <xf numFmtId="0" fontId="15" fillId="12" borderId="47" xfId="0" applyFont="1" applyFill="1" applyBorder="1" applyAlignment="1">
      <alignment horizontal="center" vertical="center" wrapText="1"/>
    </xf>
    <xf numFmtId="0" fontId="15" fillId="12" borderId="37" xfId="0" applyFont="1" applyFill="1" applyBorder="1" applyAlignment="1">
      <alignment horizontal="center" vertical="center" wrapText="1"/>
    </xf>
    <xf numFmtId="0" fontId="16" fillId="2" borderId="81"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0" fillId="0" borderId="192" xfId="0" applyBorder="1" applyAlignment="1">
      <alignment horizontal="center" vertical="center" wrapText="1"/>
    </xf>
    <xf numFmtId="0" fontId="0" fillId="0" borderId="191" xfId="0" applyBorder="1" applyAlignment="1">
      <alignment horizontal="center" vertical="center" wrapText="1"/>
    </xf>
    <xf numFmtId="0" fontId="2" fillId="0" borderId="100" xfId="0" applyFont="1" applyBorder="1" applyAlignment="1">
      <alignment horizontal="center" vertical="center"/>
    </xf>
    <xf numFmtId="0" fontId="0" fillId="0" borderId="116" xfId="0" applyBorder="1" applyAlignment="1">
      <alignment horizontal="center" vertical="center"/>
    </xf>
    <xf numFmtId="0" fontId="2" fillId="0" borderId="126" xfId="0" applyFont="1"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3" fontId="12" fillId="0" borderId="100"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3" fontId="12" fillId="0" borderId="116" xfId="0" applyNumberFormat="1" applyFont="1" applyBorder="1" applyAlignment="1">
      <alignment horizontal="center" vertical="center" wrapText="1"/>
    </xf>
    <xf numFmtId="0" fontId="2" fillId="0" borderId="108" xfId="0" applyFont="1" applyBorder="1" applyAlignment="1">
      <alignment horizontal="center" vertical="center"/>
    </xf>
    <xf numFmtId="0" fontId="0" fillId="0" borderId="126" xfId="0" applyBorder="1" applyAlignment="1">
      <alignment horizontal="center" vertical="center"/>
    </xf>
    <xf numFmtId="0" fontId="0" fillId="0" borderId="15" xfId="0" applyBorder="1" applyAlignment="1">
      <alignment horizontal="center"/>
    </xf>
    <xf numFmtId="0" fontId="0" fillId="0" borderId="194" xfId="0" applyBorder="1" applyAlignment="1">
      <alignment horizontal="center"/>
    </xf>
    <xf numFmtId="3" fontId="12" fillId="3" borderId="100" xfId="0" applyNumberFormat="1" applyFont="1" applyFill="1" applyBorder="1" applyAlignment="1">
      <alignment horizontal="center" vertical="center" wrapText="1"/>
    </xf>
    <xf numFmtId="3" fontId="12" fillId="3" borderId="2" xfId="0" applyNumberFormat="1" applyFont="1" applyFill="1" applyBorder="1" applyAlignment="1">
      <alignment horizontal="center" vertical="center" wrapText="1"/>
    </xf>
    <xf numFmtId="3" fontId="12" fillId="3" borderId="116" xfId="0" applyNumberFormat="1" applyFont="1" applyFill="1" applyBorder="1" applyAlignment="1">
      <alignment horizontal="center" vertical="center" wrapText="1"/>
    </xf>
    <xf numFmtId="3" fontId="12" fillId="3" borderId="126" xfId="0" applyNumberFormat="1" applyFont="1" applyFill="1" applyBorder="1" applyAlignment="1">
      <alignment horizontal="center" vertical="center" wrapText="1"/>
    </xf>
    <xf numFmtId="3" fontId="12" fillId="3" borderId="127" xfId="0" applyNumberFormat="1" applyFont="1" applyFill="1" applyBorder="1" applyAlignment="1">
      <alignment horizontal="center" vertical="center" wrapText="1"/>
    </xf>
    <xf numFmtId="3" fontId="12" fillId="3" borderId="128" xfId="0" applyNumberFormat="1" applyFont="1" applyFill="1" applyBorder="1" applyAlignment="1">
      <alignment horizontal="center" vertical="center" wrapText="1"/>
    </xf>
    <xf numFmtId="0" fontId="2" fillId="26" borderId="116" xfId="0" applyFont="1" applyFill="1" applyBorder="1" applyAlignment="1">
      <alignment wrapText="1"/>
    </xf>
    <xf numFmtId="0" fontId="2" fillId="3" borderId="10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16" xfId="0" applyFont="1" applyFill="1" applyBorder="1" applyAlignment="1">
      <alignment horizontal="center" vertical="center" wrapText="1"/>
    </xf>
    <xf numFmtId="165" fontId="31" fillId="0" borderId="102" xfId="3" applyNumberFormat="1" applyFont="1" applyBorder="1" applyAlignment="1">
      <alignment horizontal="center" vertical="center" wrapText="1"/>
    </xf>
    <xf numFmtId="165" fontId="31" fillId="0" borderId="6" xfId="3" applyNumberFormat="1" applyFont="1" applyBorder="1" applyAlignment="1">
      <alignment horizontal="center" vertical="center" wrapText="1"/>
    </xf>
    <xf numFmtId="165" fontId="31" fillId="0" borderId="112" xfId="3" applyNumberFormat="1" applyFont="1" applyBorder="1" applyAlignment="1">
      <alignment horizontal="center" vertical="center" wrapText="1"/>
    </xf>
    <xf numFmtId="0" fontId="0" fillId="0" borderId="19" xfId="0" applyBorder="1" applyAlignment="1">
      <alignment horizontal="center"/>
    </xf>
    <xf numFmtId="0" fontId="0" fillId="0" borderId="193" xfId="0" applyBorder="1" applyAlignment="1">
      <alignment horizontal="center"/>
    </xf>
  </cellXfs>
  <cellStyles count="5">
    <cellStyle name="Millares" xfId="3" builtinId="3"/>
    <cellStyle name="Moneda" xfId="4" builtinId="4"/>
    <cellStyle name="Normal" xfId="0" builtinId="0"/>
    <cellStyle name="Normal 4" xfId="2" xr:uid="{00000000-0005-0000-0000-000003000000}"/>
    <cellStyle name="Porcentaje"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398929</xdr:colOff>
      <xdr:row>0</xdr:row>
      <xdr:rowOff>0</xdr:rowOff>
    </xdr:from>
    <xdr:to>
      <xdr:col>4</xdr:col>
      <xdr:colOff>1313607</xdr:colOff>
      <xdr:row>8</xdr:row>
      <xdr:rowOff>91280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23" t="7143" r="8308" b="11224"/>
        <a:stretch/>
      </xdr:blipFill>
      <xdr:spPr>
        <a:xfrm>
          <a:off x="398929" y="0"/>
          <a:ext cx="2962553" cy="1678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398929</xdr:colOff>
      <xdr:row>0</xdr:row>
      <xdr:rowOff>0</xdr:rowOff>
    </xdr:from>
    <xdr:to>
      <xdr:col>4</xdr:col>
      <xdr:colOff>1143000</xdr:colOff>
      <xdr:row>8</xdr:row>
      <xdr:rowOff>314325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23" t="7143" r="8308" b="11224"/>
        <a:stretch/>
      </xdr:blipFill>
      <xdr:spPr>
        <a:xfrm>
          <a:off x="398929" y="0"/>
          <a:ext cx="2439521" cy="1381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541804</xdr:colOff>
      <xdr:row>0</xdr:row>
      <xdr:rowOff>58644</xdr:rowOff>
    </xdr:from>
    <xdr:to>
      <xdr:col>4</xdr:col>
      <xdr:colOff>847725</xdr:colOff>
      <xdr:row>8</xdr:row>
      <xdr:rowOff>285750</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623" t="7143" r="8308" b="11224"/>
        <a:stretch/>
      </xdr:blipFill>
      <xdr:spPr>
        <a:xfrm>
          <a:off x="541804" y="58644"/>
          <a:ext cx="2363321" cy="12843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157"/>
  <sheetViews>
    <sheetView showGridLines="0" tabSelected="1" topLeftCell="O31" zoomScale="70" zoomScaleNormal="70" workbookViewId="0">
      <selection activeCell="H36" sqref="H36"/>
    </sheetView>
  </sheetViews>
  <sheetFormatPr baseColWidth="10" defaultColWidth="11.42578125" defaultRowHeight="15" x14ac:dyDescent="0.25"/>
  <cols>
    <col min="1" max="1" width="0" hidden="1" customWidth="1"/>
    <col min="2" max="3" width="30.7109375" style="1" hidden="1" customWidth="1"/>
    <col min="4" max="8" width="30.7109375" style="1" customWidth="1"/>
    <col min="9" max="9" width="51" style="1" bestFit="1" customWidth="1"/>
    <col min="10" max="10" width="60.7109375" customWidth="1"/>
    <col min="11" max="11" width="18.7109375" style="1" customWidth="1"/>
    <col min="12" max="12" width="18.7109375" style="2" customWidth="1"/>
    <col min="13" max="13" width="43.28515625" customWidth="1"/>
    <col min="14" max="14" width="30.7109375" customWidth="1"/>
    <col min="26" max="26" width="17.140625" bestFit="1" customWidth="1"/>
    <col min="27" max="30" width="30.7109375" customWidth="1"/>
  </cols>
  <sheetData>
    <row r="1" spans="2:30" s="73" customFormat="1" ht="15.75" x14ac:dyDescent="0.25">
      <c r="B1" s="77"/>
      <c r="C1" s="77"/>
      <c r="D1" s="575"/>
      <c r="E1" s="576"/>
      <c r="F1" s="581" t="s">
        <v>39</v>
      </c>
      <c r="G1" s="581"/>
      <c r="H1" s="581"/>
      <c r="I1" s="581"/>
      <c r="J1" s="581"/>
      <c r="K1" s="581"/>
      <c r="L1" s="581"/>
      <c r="M1" s="581"/>
      <c r="N1" s="581"/>
      <c r="O1" s="581"/>
      <c r="P1" s="581"/>
      <c r="Q1" s="581"/>
      <c r="R1" s="581"/>
      <c r="S1" s="581"/>
      <c r="T1" s="581"/>
      <c r="U1" s="581"/>
      <c r="V1" s="581"/>
      <c r="W1" s="581"/>
      <c r="X1" s="581"/>
      <c r="Y1" s="586" t="s">
        <v>40</v>
      </c>
      <c r="Z1" s="586"/>
      <c r="AA1" s="586"/>
      <c r="AB1" s="89"/>
      <c r="AC1" s="89"/>
      <c r="AD1" s="89"/>
    </row>
    <row r="2" spans="2:30" s="73" customFormat="1" ht="15.75" x14ac:dyDescent="0.25">
      <c r="B2" s="77"/>
      <c r="C2" s="77"/>
      <c r="D2" s="577"/>
      <c r="E2" s="578"/>
      <c r="F2" s="581"/>
      <c r="G2" s="581"/>
      <c r="H2" s="581"/>
      <c r="I2" s="581"/>
      <c r="J2" s="581"/>
      <c r="K2" s="581"/>
      <c r="L2" s="581"/>
      <c r="M2" s="581"/>
      <c r="N2" s="581"/>
      <c r="O2" s="581"/>
      <c r="P2" s="581"/>
      <c r="Q2" s="581"/>
      <c r="R2" s="581"/>
      <c r="S2" s="581"/>
      <c r="T2" s="581"/>
      <c r="U2" s="581"/>
      <c r="V2" s="581"/>
      <c r="W2" s="581"/>
      <c r="X2" s="581"/>
      <c r="Y2" s="586"/>
      <c r="Z2" s="586"/>
      <c r="AA2" s="586"/>
      <c r="AB2" s="89"/>
      <c r="AC2" s="89"/>
      <c r="AD2" s="89"/>
    </row>
    <row r="3" spans="2:30" s="73" customFormat="1" ht="15.75" x14ac:dyDescent="0.25">
      <c r="B3" s="77"/>
      <c r="C3" s="77"/>
      <c r="D3" s="577"/>
      <c r="E3" s="578"/>
      <c r="F3" s="581"/>
      <c r="G3" s="581"/>
      <c r="H3" s="581"/>
      <c r="I3" s="581"/>
      <c r="J3" s="581"/>
      <c r="K3" s="581"/>
      <c r="L3" s="581"/>
      <c r="M3" s="581"/>
      <c r="N3" s="581"/>
      <c r="O3" s="581"/>
      <c r="P3" s="581"/>
      <c r="Q3" s="581"/>
      <c r="R3" s="581"/>
      <c r="S3" s="581"/>
      <c r="T3" s="581"/>
      <c r="U3" s="581"/>
      <c r="V3" s="581"/>
      <c r="W3" s="581"/>
      <c r="X3" s="581"/>
      <c r="Y3" s="586"/>
      <c r="Z3" s="586"/>
      <c r="AA3" s="586"/>
      <c r="AB3" s="89"/>
      <c r="AC3" s="89"/>
      <c r="AD3" s="89"/>
    </row>
    <row r="4" spans="2:30" s="73" customFormat="1" ht="15" customHeight="1" x14ac:dyDescent="0.25">
      <c r="B4" s="77"/>
      <c r="C4" s="77"/>
      <c r="D4" s="577"/>
      <c r="E4" s="578"/>
      <c r="F4" s="581" t="s">
        <v>41</v>
      </c>
      <c r="G4" s="581"/>
      <c r="H4" s="581"/>
      <c r="I4" s="581"/>
      <c r="J4" s="581"/>
      <c r="K4" s="581"/>
      <c r="L4" s="581"/>
      <c r="M4" s="581"/>
      <c r="N4" s="581"/>
      <c r="O4" s="581"/>
      <c r="P4" s="581"/>
      <c r="Q4" s="581"/>
      <c r="R4" s="581"/>
      <c r="S4" s="581"/>
      <c r="T4" s="581"/>
      <c r="U4" s="581"/>
      <c r="V4" s="581"/>
      <c r="W4" s="581"/>
      <c r="X4" s="581"/>
      <c r="Y4" s="586" t="s">
        <v>42</v>
      </c>
      <c r="Z4" s="586"/>
      <c r="AA4" s="586"/>
      <c r="AB4" s="89"/>
      <c r="AC4" s="89"/>
      <c r="AD4" s="89"/>
    </row>
    <row r="5" spans="2:30" s="73" customFormat="1" ht="15" customHeight="1" x14ac:dyDescent="0.25">
      <c r="B5" s="77"/>
      <c r="C5" s="77"/>
      <c r="D5" s="577"/>
      <c r="E5" s="578"/>
      <c r="F5" s="581"/>
      <c r="G5" s="581"/>
      <c r="H5" s="581"/>
      <c r="I5" s="581"/>
      <c r="J5" s="581"/>
      <c r="K5" s="581"/>
      <c r="L5" s="581"/>
      <c r="M5" s="581"/>
      <c r="N5" s="581"/>
      <c r="O5" s="581"/>
      <c r="P5" s="581"/>
      <c r="Q5" s="581"/>
      <c r="R5" s="581"/>
      <c r="S5" s="581"/>
      <c r="T5" s="581"/>
      <c r="U5" s="581"/>
      <c r="V5" s="581"/>
      <c r="W5" s="581"/>
      <c r="X5" s="581"/>
      <c r="Y5" s="586"/>
      <c r="Z5" s="586"/>
      <c r="AA5" s="586"/>
      <c r="AB5" s="89"/>
      <c r="AC5" s="89"/>
      <c r="AD5" s="89"/>
    </row>
    <row r="6" spans="2:30" s="73" customFormat="1" ht="15" customHeight="1" x14ac:dyDescent="0.25">
      <c r="B6" s="77"/>
      <c r="C6" s="77"/>
      <c r="D6" s="577"/>
      <c r="E6" s="578"/>
      <c r="F6" s="581"/>
      <c r="G6" s="581"/>
      <c r="H6" s="581"/>
      <c r="I6" s="581"/>
      <c r="J6" s="581"/>
      <c r="K6" s="581"/>
      <c r="L6" s="581"/>
      <c r="M6" s="581"/>
      <c r="N6" s="581"/>
      <c r="O6" s="581"/>
      <c r="P6" s="581"/>
      <c r="Q6" s="581"/>
      <c r="R6" s="581"/>
      <c r="S6" s="581"/>
      <c r="T6" s="581"/>
      <c r="U6" s="581"/>
      <c r="V6" s="581"/>
      <c r="W6" s="581"/>
      <c r="X6" s="581"/>
      <c r="Y6" s="586"/>
      <c r="Z6" s="586"/>
      <c r="AA6" s="586"/>
      <c r="AB6" s="89"/>
      <c r="AC6" s="89"/>
      <c r="AD6" s="89"/>
    </row>
    <row r="7" spans="2:30" s="73" customFormat="1" ht="15" customHeight="1" x14ac:dyDescent="0.25">
      <c r="B7" s="77"/>
      <c r="C7" s="77"/>
      <c r="D7" s="577"/>
      <c r="E7" s="578"/>
      <c r="F7" s="581" t="s">
        <v>56</v>
      </c>
      <c r="G7" s="581"/>
      <c r="H7" s="581"/>
      <c r="I7" s="581"/>
      <c r="J7" s="581"/>
      <c r="K7" s="581"/>
      <c r="L7" s="581"/>
      <c r="M7" s="581"/>
      <c r="N7" s="581"/>
      <c r="O7" s="581"/>
      <c r="P7" s="581"/>
      <c r="Q7" s="581"/>
      <c r="R7" s="581"/>
      <c r="S7" s="581"/>
      <c r="T7" s="581"/>
      <c r="U7" s="581"/>
      <c r="V7" s="581"/>
      <c r="W7" s="581"/>
      <c r="X7" s="581"/>
      <c r="Y7" s="587" t="s">
        <v>43</v>
      </c>
      <c r="Z7" s="587"/>
      <c r="AA7" s="588" t="s">
        <v>44</v>
      </c>
      <c r="AB7" s="91"/>
      <c r="AC7" s="91"/>
      <c r="AD7" s="91"/>
    </row>
    <row r="8" spans="2:30" s="73" customFormat="1" ht="15.75" x14ac:dyDescent="0.25">
      <c r="B8" s="77"/>
      <c r="C8" s="77"/>
      <c r="D8" s="577"/>
      <c r="E8" s="578"/>
      <c r="F8" s="581"/>
      <c r="G8" s="581"/>
      <c r="H8" s="581"/>
      <c r="I8" s="581"/>
      <c r="J8" s="581"/>
      <c r="K8" s="581"/>
      <c r="L8" s="581"/>
      <c r="M8" s="581"/>
      <c r="N8" s="581"/>
      <c r="O8" s="581"/>
      <c r="P8" s="581"/>
      <c r="Q8" s="581"/>
      <c r="R8" s="581"/>
      <c r="S8" s="581"/>
      <c r="T8" s="581"/>
      <c r="U8" s="581"/>
      <c r="V8" s="581"/>
      <c r="W8" s="581"/>
      <c r="X8" s="581"/>
      <c r="Y8" s="587"/>
      <c r="Z8" s="587"/>
      <c r="AA8" s="588"/>
      <c r="AB8" s="91"/>
      <c r="AC8" s="91"/>
      <c r="AD8" s="91"/>
    </row>
    <row r="9" spans="2:30" s="73" customFormat="1" ht="15.75" x14ac:dyDescent="0.25">
      <c r="B9" s="77"/>
      <c r="C9" s="77"/>
      <c r="D9" s="579"/>
      <c r="E9" s="580"/>
      <c r="F9" s="581"/>
      <c r="G9" s="581"/>
      <c r="H9" s="581"/>
      <c r="I9" s="581"/>
      <c r="J9" s="581"/>
      <c r="K9" s="581"/>
      <c r="L9" s="581"/>
      <c r="M9" s="581"/>
      <c r="N9" s="581"/>
      <c r="O9" s="581"/>
      <c r="P9" s="581"/>
      <c r="Q9" s="581"/>
      <c r="R9" s="581"/>
      <c r="S9" s="581"/>
      <c r="T9" s="581"/>
      <c r="U9" s="581"/>
      <c r="V9" s="581"/>
      <c r="W9" s="581"/>
      <c r="X9" s="581"/>
      <c r="Y9" s="587"/>
      <c r="Z9" s="587"/>
      <c r="AA9" s="588"/>
      <c r="AB9" s="91"/>
      <c r="AC9" s="91"/>
      <c r="AD9" s="91"/>
    </row>
    <row r="10" spans="2:30" s="73" customFormat="1" ht="18" customHeight="1" x14ac:dyDescent="0.25">
      <c r="B10" s="77"/>
      <c r="C10" s="77"/>
      <c r="D10" s="582" t="s">
        <v>45</v>
      </c>
      <c r="E10" s="583"/>
      <c r="F10" s="584" t="s">
        <v>47</v>
      </c>
      <c r="G10" s="584"/>
      <c r="H10" s="584"/>
      <c r="I10" s="584"/>
      <c r="J10" s="584"/>
      <c r="K10" s="584"/>
      <c r="L10" s="584"/>
      <c r="M10" s="584"/>
      <c r="N10" s="584"/>
      <c r="O10" s="584"/>
      <c r="P10" s="584"/>
      <c r="Q10" s="584"/>
      <c r="R10" s="584"/>
      <c r="S10" s="584"/>
      <c r="T10" s="584"/>
      <c r="U10" s="584"/>
      <c r="V10" s="584"/>
      <c r="W10" s="584"/>
      <c r="X10" s="584"/>
      <c r="Y10" s="584"/>
      <c r="Z10" s="584"/>
      <c r="AA10" s="584"/>
      <c r="AB10" s="92"/>
      <c r="AC10" s="92"/>
      <c r="AD10" s="92"/>
    </row>
    <row r="11" spans="2:30" s="73" customFormat="1" ht="17.25" customHeight="1" x14ac:dyDescent="0.25">
      <c r="B11" s="77"/>
      <c r="C11" s="77"/>
      <c r="D11" s="585" t="s">
        <v>46</v>
      </c>
      <c r="E11" s="583"/>
      <c r="F11" s="584" t="s">
        <v>48</v>
      </c>
      <c r="G11" s="584"/>
      <c r="H11" s="584"/>
      <c r="I11" s="584"/>
      <c r="J11" s="584"/>
      <c r="K11" s="584"/>
      <c r="L11" s="584"/>
      <c r="M11" s="584"/>
      <c r="N11" s="584"/>
      <c r="O11" s="584"/>
      <c r="P11" s="584"/>
      <c r="Q11" s="584"/>
      <c r="R11" s="584"/>
      <c r="S11" s="584"/>
      <c r="T11" s="584"/>
      <c r="U11" s="584"/>
      <c r="V11" s="584"/>
      <c r="W11" s="584"/>
      <c r="X11" s="584"/>
      <c r="Y11" s="584"/>
      <c r="Z11" s="584"/>
      <c r="AA11" s="584"/>
      <c r="AB11" s="92"/>
      <c r="AC11" s="92"/>
      <c r="AD11" s="92"/>
    </row>
    <row r="12" spans="2:30" ht="19.5" customHeight="1" x14ac:dyDescent="0.25">
      <c r="B12" s="597"/>
      <c r="C12" s="562"/>
      <c r="D12" s="601" t="s">
        <v>12</v>
      </c>
      <c r="E12" s="601" t="s">
        <v>1</v>
      </c>
      <c r="F12" s="543" t="s">
        <v>2</v>
      </c>
      <c r="G12" s="543" t="s">
        <v>3</v>
      </c>
      <c r="H12" s="543" t="s">
        <v>4</v>
      </c>
      <c r="I12" s="543" t="s">
        <v>5</v>
      </c>
      <c r="J12" s="543" t="s">
        <v>6</v>
      </c>
      <c r="K12" s="601" t="s">
        <v>13</v>
      </c>
      <c r="L12" s="574" t="s">
        <v>7</v>
      </c>
      <c r="M12" s="611" t="s">
        <v>8</v>
      </c>
      <c r="N12" s="543" t="s">
        <v>9</v>
      </c>
      <c r="O12" s="553" t="s">
        <v>10</v>
      </c>
      <c r="P12" s="553"/>
      <c r="Q12" s="553"/>
      <c r="R12" s="553"/>
      <c r="S12" s="553"/>
      <c r="T12" s="553"/>
      <c r="U12" s="553"/>
      <c r="V12" s="553"/>
      <c r="W12" s="553"/>
      <c r="X12" s="553"/>
      <c r="Y12" s="553"/>
      <c r="Z12" s="554"/>
      <c r="AA12" s="560" t="s">
        <v>11</v>
      </c>
      <c r="AB12" s="550" t="s">
        <v>53</v>
      </c>
      <c r="AC12" s="550" t="s">
        <v>54</v>
      </c>
      <c r="AD12" s="550" t="s">
        <v>55</v>
      </c>
    </row>
    <row r="13" spans="2:30" ht="19.5" customHeight="1" thickBot="1" x14ac:dyDescent="0.3">
      <c r="B13" s="598"/>
      <c r="C13" s="596"/>
      <c r="D13" s="602"/>
      <c r="E13" s="602"/>
      <c r="F13" s="543"/>
      <c r="G13" s="543"/>
      <c r="H13" s="543"/>
      <c r="I13" s="543"/>
      <c r="J13" s="543"/>
      <c r="K13" s="602"/>
      <c r="L13" s="574"/>
      <c r="M13" s="611"/>
      <c r="N13" s="543"/>
      <c r="O13" s="555" t="s">
        <v>14</v>
      </c>
      <c r="P13" s="556"/>
      <c r="Q13" s="556"/>
      <c r="R13" s="573" t="s">
        <v>15</v>
      </c>
      <c r="S13" s="556"/>
      <c r="T13" s="556"/>
      <c r="U13" s="573" t="s">
        <v>16</v>
      </c>
      <c r="V13" s="556"/>
      <c r="W13" s="556"/>
      <c r="X13" s="568" t="s">
        <v>17</v>
      </c>
      <c r="Y13" s="569"/>
      <c r="Z13" s="555"/>
      <c r="AA13" s="560"/>
      <c r="AB13" s="551"/>
      <c r="AC13" s="551"/>
      <c r="AD13" s="551"/>
    </row>
    <row r="14" spans="2:30" ht="19.5" customHeight="1" x14ac:dyDescent="0.25">
      <c r="B14" s="599" t="s">
        <v>30</v>
      </c>
      <c r="C14" s="604" t="s">
        <v>31</v>
      </c>
      <c r="D14" s="603"/>
      <c r="E14" s="603"/>
      <c r="F14" s="543"/>
      <c r="G14" s="543"/>
      <c r="H14" s="543"/>
      <c r="I14" s="543"/>
      <c r="J14" s="543"/>
      <c r="K14" s="603"/>
      <c r="L14" s="574"/>
      <c r="M14" s="611"/>
      <c r="N14" s="543"/>
      <c r="O14" s="64" t="s">
        <v>18</v>
      </c>
      <c r="P14" s="3" t="s">
        <v>19</v>
      </c>
      <c r="Q14" s="3" t="s">
        <v>20</v>
      </c>
      <c r="R14" s="3" t="s">
        <v>21</v>
      </c>
      <c r="S14" s="3" t="s">
        <v>22</v>
      </c>
      <c r="T14" s="3" t="s">
        <v>23</v>
      </c>
      <c r="U14" s="3" t="s">
        <v>24</v>
      </c>
      <c r="V14" s="3" t="s">
        <v>25</v>
      </c>
      <c r="W14" s="3" t="s">
        <v>26</v>
      </c>
      <c r="X14" s="3" t="s">
        <v>27</v>
      </c>
      <c r="Y14" s="3" t="s">
        <v>28</v>
      </c>
      <c r="Z14" s="3" t="s">
        <v>29</v>
      </c>
      <c r="AA14" s="560"/>
      <c r="AB14" s="552"/>
      <c r="AC14" s="552"/>
      <c r="AD14" s="552"/>
    </row>
    <row r="15" spans="2:30" ht="11.25" customHeight="1" thickBot="1" x14ac:dyDescent="0.3">
      <c r="B15" s="600"/>
      <c r="C15" s="605"/>
      <c r="D15" s="7"/>
      <c r="E15" s="7"/>
      <c r="F15" s="7"/>
      <c r="G15" s="7"/>
      <c r="H15" s="7"/>
      <c r="I15" s="7"/>
      <c r="J15" s="7"/>
      <c r="K15" s="7"/>
      <c r="L15" s="7"/>
      <c r="M15" s="7"/>
      <c r="N15" s="7"/>
      <c r="O15" s="4"/>
      <c r="P15" s="4"/>
      <c r="Q15" s="4"/>
      <c r="R15" s="4"/>
      <c r="S15" s="4"/>
      <c r="T15" s="4"/>
      <c r="U15" s="4"/>
      <c r="V15" s="4"/>
      <c r="W15" s="4"/>
      <c r="X15" s="4"/>
      <c r="Y15" s="4"/>
      <c r="Z15" s="4"/>
      <c r="AA15" s="5"/>
      <c r="AB15" s="497"/>
      <c r="AC15" s="497"/>
      <c r="AD15" s="497"/>
    </row>
    <row r="16" spans="2:30" ht="19.5" customHeight="1" thickTop="1" x14ac:dyDescent="0.3">
      <c r="B16" s="600"/>
      <c r="C16" s="606"/>
      <c r="D16" s="608" t="s">
        <v>58</v>
      </c>
      <c r="E16" s="593" t="s">
        <v>59</v>
      </c>
      <c r="F16" s="565" t="s">
        <v>60</v>
      </c>
      <c r="G16" s="561" t="s">
        <v>61</v>
      </c>
      <c r="H16" s="589">
        <v>100</v>
      </c>
      <c r="I16" s="561" t="s">
        <v>62</v>
      </c>
      <c r="J16" s="498" t="s">
        <v>63</v>
      </c>
      <c r="K16" s="499">
        <v>0.2</v>
      </c>
      <c r="L16" s="500" t="s">
        <v>66</v>
      </c>
      <c r="M16" s="593" t="s">
        <v>68</v>
      </c>
      <c r="N16" s="570" t="s">
        <v>69</v>
      </c>
      <c r="O16" s="501"/>
      <c r="P16" s="502"/>
      <c r="Q16" s="503"/>
      <c r="R16" s="504"/>
      <c r="S16" s="503"/>
      <c r="T16" s="503"/>
      <c r="U16" s="503"/>
      <c r="V16" s="503"/>
      <c r="W16" s="503"/>
      <c r="X16" s="503"/>
      <c r="Y16" s="503"/>
      <c r="Z16" s="503"/>
      <c r="AA16" s="557">
        <v>14260156.666666666</v>
      </c>
      <c r="AB16" s="544"/>
      <c r="AC16" s="544"/>
      <c r="AD16" s="547"/>
    </row>
    <row r="17" spans="2:30" ht="19.5" customHeight="1" thickBot="1" x14ac:dyDescent="0.35">
      <c r="B17" s="598"/>
      <c r="C17" s="607"/>
      <c r="D17" s="609"/>
      <c r="E17" s="605"/>
      <c r="F17" s="566"/>
      <c r="G17" s="562"/>
      <c r="H17" s="590"/>
      <c r="I17" s="562"/>
      <c r="J17" s="223" t="s">
        <v>64</v>
      </c>
      <c r="K17" s="225">
        <v>0.2</v>
      </c>
      <c r="L17" s="226" t="s">
        <v>66</v>
      </c>
      <c r="M17" s="594"/>
      <c r="N17" s="571"/>
      <c r="O17" s="228"/>
      <c r="P17" s="229"/>
      <c r="Q17" s="230"/>
      <c r="R17" s="231"/>
      <c r="S17" s="227"/>
      <c r="T17" s="227"/>
      <c r="U17" s="227"/>
      <c r="V17" s="227"/>
      <c r="W17" s="227"/>
      <c r="X17" s="227"/>
      <c r="Y17" s="227"/>
      <c r="Z17" s="227"/>
      <c r="AA17" s="558"/>
      <c r="AB17" s="545"/>
      <c r="AC17" s="545"/>
      <c r="AD17" s="548"/>
    </row>
    <row r="18" spans="2:30" ht="19.5" customHeight="1" x14ac:dyDescent="0.3">
      <c r="B18" s="208"/>
      <c r="C18" s="294"/>
      <c r="D18" s="609"/>
      <c r="E18" s="605"/>
      <c r="F18" s="566"/>
      <c r="G18" s="563"/>
      <c r="H18" s="591"/>
      <c r="I18" s="563"/>
      <c r="J18" s="224" t="s">
        <v>65</v>
      </c>
      <c r="K18" s="225">
        <v>0.2</v>
      </c>
      <c r="L18" s="226" t="s">
        <v>67</v>
      </c>
      <c r="M18" s="594"/>
      <c r="N18" s="571"/>
      <c r="O18" s="232"/>
      <c r="P18" s="233"/>
      <c r="Q18" s="232"/>
      <c r="R18" s="234"/>
      <c r="S18" s="235">
        <v>50000</v>
      </c>
      <c r="T18" s="236"/>
      <c r="U18" s="236"/>
      <c r="V18" s="236"/>
      <c r="W18" s="236"/>
      <c r="X18" s="236"/>
      <c r="Y18" s="236"/>
      <c r="Z18" s="236"/>
      <c r="AA18" s="558"/>
      <c r="AB18" s="545"/>
      <c r="AC18" s="545"/>
      <c r="AD18" s="548"/>
    </row>
    <row r="19" spans="2:30" ht="19.5" customHeight="1" thickBot="1" x14ac:dyDescent="0.35">
      <c r="B19" s="208"/>
      <c r="C19" s="294"/>
      <c r="D19" s="609"/>
      <c r="E19" s="605"/>
      <c r="F19" s="566"/>
      <c r="G19" s="563"/>
      <c r="H19" s="591"/>
      <c r="I19" s="563"/>
      <c r="J19" s="223" t="s">
        <v>534</v>
      </c>
      <c r="K19" s="225">
        <v>0.2</v>
      </c>
      <c r="L19" s="226" t="s">
        <v>66</v>
      </c>
      <c r="M19" s="594"/>
      <c r="N19" s="571"/>
      <c r="O19" s="232"/>
      <c r="P19" s="233"/>
      <c r="Q19" s="232"/>
      <c r="R19" s="234"/>
      <c r="S19" s="236"/>
      <c r="T19" s="236"/>
      <c r="U19" s="236"/>
      <c r="V19" s="236"/>
      <c r="W19" s="230"/>
      <c r="X19" s="231"/>
      <c r="Y19" s="227"/>
      <c r="Z19" s="236"/>
      <c r="AA19" s="558"/>
      <c r="AB19" s="545"/>
      <c r="AC19" s="545"/>
      <c r="AD19" s="548"/>
    </row>
    <row r="20" spans="2:30" ht="45.75" customHeight="1" thickBot="1" x14ac:dyDescent="0.35">
      <c r="B20" s="93" t="s">
        <v>30</v>
      </c>
      <c r="C20" s="181" t="s">
        <v>32</v>
      </c>
      <c r="D20" s="610"/>
      <c r="E20" s="615"/>
      <c r="F20" s="567"/>
      <c r="G20" s="564"/>
      <c r="H20" s="592"/>
      <c r="I20" s="564"/>
      <c r="J20" s="505" t="s">
        <v>535</v>
      </c>
      <c r="K20" s="506">
        <v>0.2</v>
      </c>
      <c r="L20" s="507" t="s">
        <v>67</v>
      </c>
      <c r="M20" s="595"/>
      <c r="N20" s="572"/>
      <c r="O20" s="508"/>
      <c r="P20" s="509"/>
      <c r="Q20" s="510" t="s">
        <v>433</v>
      </c>
      <c r="R20" s="511"/>
      <c r="S20" s="512"/>
      <c r="T20" s="513" t="s">
        <v>433</v>
      </c>
      <c r="U20" s="512"/>
      <c r="V20" s="512"/>
      <c r="W20" s="508"/>
      <c r="X20" s="511"/>
      <c r="Y20" s="514">
        <v>50000</v>
      </c>
      <c r="Z20" s="513"/>
      <c r="AA20" s="559"/>
      <c r="AB20" s="546"/>
      <c r="AC20" s="546"/>
      <c r="AD20" s="549"/>
    </row>
    <row r="21" spans="2:30" ht="30" customHeight="1" thickTop="1" x14ac:dyDescent="0.25">
      <c r="B21" s="612"/>
      <c r="C21" s="617"/>
      <c r="D21" s="608" t="s">
        <v>58</v>
      </c>
      <c r="E21" s="593" t="s">
        <v>31</v>
      </c>
      <c r="F21" s="622" t="s">
        <v>70</v>
      </c>
      <c r="G21" s="593" t="s">
        <v>71</v>
      </c>
      <c r="H21" s="628" t="s">
        <v>521</v>
      </c>
      <c r="I21" s="561" t="s">
        <v>62</v>
      </c>
      <c r="J21" s="436" t="s">
        <v>72</v>
      </c>
      <c r="K21" s="515">
        <v>0.2</v>
      </c>
      <c r="L21" s="313" t="s">
        <v>66</v>
      </c>
      <c r="M21" s="593" t="s">
        <v>68</v>
      </c>
      <c r="N21" s="631" t="s">
        <v>69</v>
      </c>
      <c r="O21" s="315"/>
      <c r="P21" s="516"/>
      <c r="Q21" s="517"/>
      <c r="R21" s="518"/>
      <c r="S21" s="317"/>
      <c r="T21" s="318"/>
      <c r="U21" s="473"/>
      <c r="V21" s="318"/>
      <c r="W21" s="318"/>
      <c r="X21" s="317"/>
      <c r="Y21" s="317"/>
      <c r="Z21" s="317"/>
      <c r="AA21" s="557">
        <v>131314660</v>
      </c>
      <c r="AB21" s="544"/>
      <c r="AC21" s="544"/>
      <c r="AD21" s="519"/>
    </row>
    <row r="22" spans="2:30" ht="30" customHeight="1" x14ac:dyDescent="0.25">
      <c r="B22" s="612"/>
      <c r="C22" s="617"/>
      <c r="D22" s="613"/>
      <c r="E22" s="605"/>
      <c r="F22" s="623"/>
      <c r="G22" s="594"/>
      <c r="H22" s="629"/>
      <c r="I22" s="562"/>
      <c r="J22" s="43" t="s">
        <v>73</v>
      </c>
      <c r="K22" s="16">
        <v>0.1</v>
      </c>
      <c r="L22" s="129" t="s">
        <v>66</v>
      </c>
      <c r="M22" s="594"/>
      <c r="N22" s="632"/>
      <c r="O22" s="147"/>
      <c r="P22" s="23"/>
      <c r="Q22" s="50"/>
      <c r="R22" s="14"/>
      <c r="S22" s="6"/>
      <c r="T22" s="6"/>
      <c r="U22" s="6"/>
      <c r="V22" s="6"/>
      <c r="W22" s="209"/>
      <c r="X22" s="105"/>
      <c r="Y22" s="85"/>
      <c r="Z22" s="98"/>
      <c r="AA22" s="558"/>
      <c r="AB22" s="545"/>
      <c r="AC22" s="545"/>
      <c r="AD22" s="520"/>
    </row>
    <row r="23" spans="2:30" ht="30" customHeight="1" x14ac:dyDescent="0.25">
      <c r="B23" s="612"/>
      <c r="C23" s="617"/>
      <c r="D23" s="613"/>
      <c r="E23" s="605"/>
      <c r="F23" s="623"/>
      <c r="G23" s="594"/>
      <c r="H23" s="629"/>
      <c r="I23" s="563"/>
      <c r="J23" s="134" t="s">
        <v>74</v>
      </c>
      <c r="K23" s="133">
        <v>0.1</v>
      </c>
      <c r="L23" s="94" t="s">
        <v>67</v>
      </c>
      <c r="M23" s="594"/>
      <c r="N23" s="632"/>
      <c r="O23" s="147"/>
      <c r="P23" s="136"/>
      <c r="Q23" s="211">
        <v>200</v>
      </c>
      <c r="R23" s="6"/>
      <c r="S23" s="8"/>
      <c r="T23" s="84"/>
      <c r="U23" s="84"/>
      <c r="V23" s="84"/>
      <c r="W23" s="85"/>
      <c r="X23" s="212"/>
      <c r="Y23" s="6"/>
      <c r="Z23" s="213"/>
      <c r="AA23" s="558"/>
      <c r="AB23" s="545"/>
      <c r="AC23" s="545"/>
      <c r="AD23" s="520"/>
    </row>
    <row r="24" spans="2:30" ht="30" customHeight="1" x14ac:dyDescent="0.25">
      <c r="B24" s="612"/>
      <c r="C24" s="617"/>
      <c r="D24" s="613"/>
      <c r="E24" s="605"/>
      <c r="F24" s="623"/>
      <c r="G24" s="594"/>
      <c r="H24" s="629"/>
      <c r="I24" s="563"/>
      <c r="J24" s="43" t="s">
        <v>75</v>
      </c>
      <c r="K24" s="133">
        <v>0.1</v>
      </c>
      <c r="L24" s="94" t="s">
        <v>66</v>
      </c>
      <c r="M24" s="594"/>
      <c r="N24" s="632"/>
      <c r="O24" s="14"/>
      <c r="P24" s="6"/>
      <c r="Q24" s="6"/>
      <c r="R24" s="136"/>
      <c r="S24" s="8"/>
      <c r="T24" s="139"/>
      <c r="U24" s="84"/>
      <c r="V24" s="84"/>
      <c r="W24" s="85"/>
      <c r="X24" s="212"/>
      <c r="Y24" s="6"/>
      <c r="Z24" s="213"/>
      <c r="AA24" s="558"/>
      <c r="AB24" s="545"/>
      <c r="AC24" s="545"/>
      <c r="AD24" s="520"/>
    </row>
    <row r="25" spans="2:30" ht="30" customHeight="1" x14ac:dyDescent="0.25">
      <c r="B25" s="612"/>
      <c r="C25" s="617"/>
      <c r="D25" s="613"/>
      <c r="E25" s="605"/>
      <c r="F25" s="623"/>
      <c r="G25" s="594"/>
      <c r="H25" s="629"/>
      <c r="I25" s="563"/>
      <c r="J25" s="43" t="s">
        <v>76</v>
      </c>
      <c r="K25" s="133">
        <v>0.1</v>
      </c>
      <c r="L25" s="94" t="s">
        <v>67</v>
      </c>
      <c r="M25" s="594"/>
      <c r="N25" s="632"/>
      <c r="O25" s="14"/>
      <c r="P25" s="6"/>
      <c r="Q25" s="6"/>
      <c r="R25" s="136"/>
      <c r="S25" s="151"/>
      <c r="T25" s="210">
        <v>450</v>
      </c>
      <c r="U25" s="84"/>
      <c r="V25" s="84"/>
      <c r="W25" s="85"/>
      <c r="X25" s="212"/>
      <c r="Y25" s="6"/>
      <c r="Z25" s="213"/>
      <c r="AA25" s="558"/>
      <c r="AB25" s="545"/>
      <c r="AC25" s="545"/>
      <c r="AD25" s="520"/>
    </row>
    <row r="26" spans="2:30" ht="30" customHeight="1" x14ac:dyDescent="0.25">
      <c r="B26" s="612"/>
      <c r="C26" s="617"/>
      <c r="D26" s="613"/>
      <c r="E26" s="605"/>
      <c r="F26" s="623"/>
      <c r="G26" s="594"/>
      <c r="H26" s="629"/>
      <c r="I26" s="563"/>
      <c r="J26" s="43" t="s">
        <v>77</v>
      </c>
      <c r="K26" s="133">
        <v>0.1</v>
      </c>
      <c r="L26" s="94" t="s">
        <v>66</v>
      </c>
      <c r="M26" s="594"/>
      <c r="N26" s="632"/>
      <c r="O26" s="14"/>
      <c r="P26" s="6"/>
      <c r="Q26" s="6"/>
      <c r="R26" s="6"/>
      <c r="S26" s="8"/>
      <c r="T26" s="84"/>
      <c r="U26" s="151"/>
      <c r="V26" s="84"/>
      <c r="W26" s="85"/>
      <c r="X26" s="212"/>
      <c r="Y26" s="6"/>
      <c r="Z26" s="213"/>
      <c r="AA26" s="558"/>
      <c r="AB26" s="545"/>
      <c r="AC26" s="545"/>
      <c r="AD26" s="520"/>
    </row>
    <row r="27" spans="2:30" ht="30" customHeight="1" x14ac:dyDescent="0.25">
      <c r="B27" s="612"/>
      <c r="C27" s="617"/>
      <c r="D27" s="613"/>
      <c r="E27" s="605"/>
      <c r="F27" s="623"/>
      <c r="G27" s="594"/>
      <c r="H27" s="629"/>
      <c r="I27" s="563"/>
      <c r="J27" s="43" t="s">
        <v>78</v>
      </c>
      <c r="K27" s="133">
        <v>0.1</v>
      </c>
      <c r="L27" s="94" t="s">
        <v>67</v>
      </c>
      <c r="M27" s="594"/>
      <c r="N27" s="632"/>
      <c r="O27" s="14"/>
      <c r="P27" s="6"/>
      <c r="Q27" s="6"/>
      <c r="R27" s="6"/>
      <c r="S27" s="8"/>
      <c r="T27" s="84"/>
      <c r="U27" s="151"/>
      <c r="V27" s="151"/>
      <c r="W27" s="211">
        <v>450</v>
      </c>
      <c r="X27" s="212"/>
      <c r="Y27" s="6"/>
      <c r="Z27" s="213"/>
      <c r="AA27" s="558"/>
      <c r="AB27" s="545"/>
      <c r="AC27" s="545"/>
      <c r="AD27" s="520"/>
    </row>
    <row r="28" spans="2:30" ht="30" customHeight="1" x14ac:dyDescent="0.25">
      <c r="B28" s="612"/>
      <c r="C28" s="617"/>
      <c r="D28" s="613"/>
      <c r="E28" s="605"/>
      <c r="F28" s="623"/>
      <c r="G28" s="594"/>
      <c r="H28" s="629"/>
      <c r="I28" s="563"/>
      <c r="J28" s="43" t="s">
        <v>79</v>
      </c>
      <c r="K28" s="133">
        <v>0.1</v>
      </c>
      <c r="L28" s="94" t="s">
        <v>66</v>
      </c>
      <c r="M28" s="594"/>
      <c r="N28" s="632"/>
      <c r="O28" s="14"/>
      <c r="P28" s="6"/>
      <c r="Q28" s="6"/>
      <c r="R28" s="6"/>
      <c r="S28" s="8"/>
      <c r="T28" s="84"/>
      <c r="U28" s="84"/>
      <c r="V28" s="84"/>
      <c r="W28" s="85"/>
      <c r="X28" s="215"/>
      <c r="Y28" s="6"/>
      <c r="Z28" s="214"/>
      <c r="AA28" s="558"/>
      <c r="AB28" s="545"/>
      <c r="AC28" s="545"/>
      <c r="AD28" s="520"/>
    </row>
    <row r="29" spans="2:30" ht="30" customHeight="1" thickBot="1" x14ac:dyDescent="0.3">
      <c r="B29" s="612"/>
      <c r="C29" s="617"/>
      <c r="D29" s="614"/>
      <c r="E29" s="615"/>
      <c r="F29" s="624"/>
      <c r="G29" s="595"/>
      <c r="H29" s="630"/>
      <c r="I29" s="564"/>
      <c r="J29" s="521" t="s">
        <v>80</v>
      </c>
      <c r="K29" s="402">
        <v>0.1</v>
      </c>
      <c r="L29" s="324" t="s">
        <v>67</v>
      </c>
      <c r="M29" s="595"/>
      <c r="N29" s="633"/>
      <c r="O29" s="479"/>
      <c r="P29" s="522"/>
      <c r="Q29" s="523"/>
      <c r="R29" s="479"/>
      <c r="S29" s="326"/>
      <c r="T29" s="338"/>
      <c r="U29" s="338"/>
      <c r="V29" s="338"/>
      <c r="W29" s="338"/>
      <c r="X29" s="524"/>
      <c r="Y29" s="524"/>
      <c r="Z29" s="525" t="s">
        <v>522</v>
      </c>
      <c r="AA29" s="559"/>
      <c r="AB29" s="546"/>
      <c r="AC29" s="546"/>
      <c r="AD29" s="526"/>
    </row>
    <row r="30" spans="2:30" ht="20.25" customHeight="1" thickTop="1" x14ac:dyDescent="0.25">
      <c r="B30" s="597"/>
      <c r="C30" s="618"/>
      <c r="D30" s="616" t="s">
        <v>58</v>
      </c>
      <c r="E30" s="593" t="s">
        <v>81</v>
      </c>
      <c r="F30" s="640" t="s">
        <v>82</v>
      </c>
      <c r="G30" s="637" t="s">
        <v>83</v>
      </c>
      <c r="H30" s="634">
        <v>1</v>
      </c>
      <c r="I30" s="561" t="s">
        <v>84</v>
      </c>
      <c r="J30" s="436" t="s">
        <v>85</v>
      </c>
      <c r="K30" s="527">
        <v>0.1</v>
      </c>
      <c r="L30" s="310" t="s">
        <v>66</v>
      </c>
      <c r="M30" s="631" t="s">
        <v>68</v>
      </c>
      <c r="N30" s="625" t="s">
        <v>69</v>
      </c>
      <c r="O30" s="528"/>
      <c r="P30" s="529"/>
      <c r="Q30" s="529"/>
      <c r="R30" s="529"/>
      <c r="S30" s="530"/>
      <c r="T30" s="531"/>
      <c r="U30" s="532"/>
      <c r="V30" s="532"/>
      <c r="W30" s="532"/>
      <c r="X30" s="533"/>
      <c r="Y30" s="348"/>
      <c r="Z30" s="534"/>
      <c r="AA30" s="619">
        <v>4789740</v>
      </c>
      <c r="AB30" s="544"/>
      <c r="AC30" s="544"/>
      <c r="AD30" s="547"/>
    </row>
    <row r="31" spans="2:30" ht="31.5" customHeight="1" x14ac:dyDescent="0.25">
      <c r="B31" s="597"/>
      <c r="C31" s="618"/>
      <c r="D31" s="613"/>
      <c r="E31" s="605"/>
      <c r="F31" s="641"/>
      <c r="G31" s="638"/>
      <c r="H31" s="635"/>
      <c r="I31" s="605"/>
      <c r="J31" s="47" t="s">
        <v>86</v>
      </c>
      <c r="K31" s="46">
        <v>0.2</v>
      </c>
      <c r="L31" s="140" t="s">
        <v>66</v>
      </c>
      <c r="M31" s="643"/>
      <c r="N31" s="626"/>
      <c r="O31" s="48"/>
      <c r="P31" s="25"/>
      <c r="Q31" s="51"/>
      <c r="R31" s="49"/>
      <c r="S31" s="68"/>
      <c r="T31" s="101"/>
      <c r="U31" s="100"/>
      <c r="V31" s="109"/>
      <c r="W31" s="101"/>
      <c r="X31" s="142"/>
      <c r="Y31" s="144"/>
      <c r="Z31" s="110"/>
      <c r="AA31" s="620"/>
      <c r="AB31" s="545"/>
      <c r="AC31" s="545"/>
      <c r="AD31" s="548"/>
    </row>
    <row r="32" spans="2:30" ht="33" customHeight="1" x14ac:dyDescent="0.25">
      <c r="B32" s="597"/>
      <c r="C32" s="618"/>
      <c r="D32" s="613"/>
      <c r="E32" s="605"/>
      <c r="F32" s="641"/>
      <c r="G32" s="638"/>
      <c r="H32" s="635"/>
      <c r="I32" s="605"/>
      <c r="J32" s="475" t="s">
        <v>87</v>
      </c>
      <c r="K32" s="45">
        <v>0.2</v>
      </c>
      <c r="L32" s="141" t="s">
        <v>66</v>
      </c>
      <c r="M32" s="644"/>
      <c r="N32" s="571"/>
      <c r="O32" s="48"/>
      <c r="P32" s="25"/>
      <c r="Q32" s="51"/>
      <c r="R32" s="49"/>
      <c r="S32" s="9"/>
      <c r="T32" s="101"/>
      <c r="U32" s="100"/>
      <c r="V32" s="109"/>
      <c r="W32" s="101"/>
      <c r="X32" s="85"/>
      <c r="Y32" s="136"/>
      <c r="Z32" s="108"/>
      <c r="AA32" s="620"/>
      <c r="AB32" s="545"/>
      <c r="AC32" s="545"/>
      <c r="AD32" s="548"/>
    </row>
    <row r="33" spans="2:30" ht="33.75" customHeight="1" thickBot="1" x14ac:dyDescent="0.3">
      <c r="B33" s="597"/>
      <c r="C33" s="618"/>
      <c r="D33" s="614"/>
      <c r="E33" s="615"/>
      <c r="F33" s="642"/>
      <c r="G33" s="639"/>
      <c r="H33" s="636"/>
      <c r="I33" s="564"/>
      <c r="J33" s="535" t="s">
        <v>88</v>
      </c>
      <c r="K33" s="402">
        <v>0.5</v>
      </c>
      <c r="L33" s="324" t="s">
        <v>67</v>
      </c>
      <c r="M33" s="645"/>
      <c r="N33" s="627"/>
      <c r="O33" s="409"/>
      <c r="P33" s="536"/>
      <c r="Q33" s="536"/>
      <c r="R33" s="536"/>
      <c r="S33" s="537"/>
      <c r="T33" s="538"/>
      <c r="U33" s="539"/>
      <c r="V33" s="539"/>
      <c r="W33" s="539"/>
      <c r="X33" s="540"/>
      <c r="Y33" s="541"/>
      <c r="Z33" s="542">
        <v>1</v>
      </c>
      <c r="AA33" s="621"/>
      <c r="AB33" s="546"/>
      <c r="AC33" s="546"/>
      <c r="AD33" s="549"/>
    </row>
    <row r="34" spans="2:30" ht="15.75" thickTop="1" x14ac:dyDescent="0.25">
      <c r="B34"/>
      <c r="C34"/>
      <c r="D34"/>
      <c r="E34"/>
      <c r="F34"/>
      <c r="G34" s="198"/>
      <c r="H34" s="198"/>
      <c r="I34"/>
      <c r="K34" s="78"/>
      <c r="L34"/>
      <c r="AA34" s="40"/>
      <c r="AB34" s="40"/>
      <c r="AC34" s="40"/>
      <c r="AD34" s="40"/>
    </row>
    <row r="35" spans="2:30" x14ac:dyDescent="0.25">
      <c r="B35"/>
      <c r="C35"/>
      <c r="D35"/>
      <c r="E35"/>
      <c r="F35"/>
      <c r="G35"/>
      <c r="H35"/>
      <c r="I35"/>
      <c r="K35"/>
      <c r="L35"/>
      <c r="Z35" s="300" t="s">
        <v>596</v>
      </c>
      <c r="AA35" s="301">
        <f>SUM(AA16:AA33)</f>
        <v>150364556.66666666</v>
      </c>
      <c r="AB35" s="40"/>
      <c r="AC35" s="40"/>
      <c r="AD35" s="40"/>
    </row>
    <row r="36" spans="2:30" x14ac:dyDescent="0.25">
      <c r="B36"/>
      <c r="C36"/>
      <c r="D36"/>
      <c r="E36"/>
      <c r="F36"/>
      <c r="G36"/>
      <c r="H36"/>
      <c r="I36"/>
      <c r="K36"/>
      <c r="L36"/>
      <c r="AA36" s="40"/>
      <c r="AB36" s="40"/>
      <c r="AC36" s="40"/>
      <c r="AD36" s="40"/>
    </row>
    <row r="37" spans="2:30" x14ac:dyDescent="0.25">
      <c r="B37"/>
      <c r="C37"/>
      <c r="D37"/>
      <c r="E37"/>
      <c r="F37"/>
      <c r="G37"/>
      <c r="H37"/>
      <c r="I37"/>
      <c r="K37"/>
      <c r="L37"/>
      <c r="Y37" s="102"/>
      <c r="Z37" s="102"/>
      <c r="AA37" s="103"/>
      <c r="AB37" s="79"/>
      <c r="AC37" s="79"/>
      <c r="AD37" s="79"/>
    </row>
    <row r="38" spans="2:30" x14ac:dyDescent="0.25">
      <c r="B38"/>
      <c r="C38"/>
      <c r="D38"/>
      <c r="E38"/>
      <c r="F38"/>
      <c r="G38"/>
      <c r="H38"/>
      <c r="I38"/>
      <c r="K38"/>
      <c r="L38"/>
      <c r="Y38" s="80"/>
      <c r="Z38" s="300" t="s">
        <v>570</v>
      </c>
      <c r="AA38" s="302">
        <f>$AA$35</f>
        <v>150364556.66666666</v>
      </c>
      <c r="AB38" s="80"/>
      <c r="AC38" s="80"/>
      <c r="AD38" s="80"/>
    </row>
    <row r="39" spans="2:30" x14ac:dyDescent="0.25">
      <c r="B39"/>
      <c r="C39"/>
      <c r="D39"/>
      <c r="E39"/>
      <c r="F39"/>
      <c r="G39"/>
      <c r="H39"/>
      <c r="I39"/>
      <c r="K39"/>
      <c r="L39"/>
      <c r="Z39" s="300" t="s">
        <v>571</v>
      </c>
      <c r="AA39" s="302">
        <f>'EJE 2'!$AA$44</f>
        <v>8987814.6673333328</v>
      </c>
    </row>
    <row r="40" spans="2:30" x14ac:dyDescent="0.25">
      <c r="B40"/>
      <c r="C40"/>
      <c r="D40"/>
      <c r="E40"/>
      <c r="F40"/>
      <c r="G40"/>
      <c r="H40"/>
      <c r="I40"/>
      <c r="K40"/>
      <c r="L40"/>
      <c r="Z40" s="300" t="s">
        <v>572</v>
      </c>
      <c r="AA40" s="302">
        <f>'EJE 3'!$AA$265</f>
        <v>190436395</v>
      </c>
    </row>
    <row r="41" spans="2:30" ht="15" customHeight="1" x14ac:dyDescent="0.25">
      <c r="B41"/>
      <c r="C41"/>
      <c r="D41"/>
      <c r="E41"/>
      <c r="F41"/>
      <c r="G41"/>
      <c r="H41"/>
      <c r="I41"/>
      <c r="K41"/>
      <c r="L41"/>
      <c r="Z41" s="300" t="s">
        <v>599</v>
      </c>
      <c r="AA41" s="301">
        <f>SUM(AA38:AA40)</f>
        <v>349788766.33399999</v>
      </c>
    </row>
    <row r="42" spans="2:30" x14ac:dyDescent="0.25">
      <c r="B42"/>
      <c r="C42"/>
      <c r="D42"/>
      <c r="E42"/>
      <c r="F42"/>
      <c r="G42"/>
      <c r="H42"/>
      <c r="I42"/>
      <c r="K42"/>
      <c r="L42"/>
      <c r="AA42" s="283"/>
    </row>
    <row r="43" spans="2:30" x14ac:dyDescent="0.25">
      <c r="B43"/>
      <c r="C43"/>
      <c r="D43"/>
      <c r="E43"/>
      <c r="F43"/>
      <c r="G43"/>
      <c r="H43"/>
      <c r="I43"/>
      <c r="K43"/>
      <c r="L43"/>
      <c r="AA43" s="284"/>
    </row>
    <row r="44" spans="2:30" x14ac:dyDescent="0.25">
      <c r="B44"/>
      <c r="C44"/>
      <c r="D44"/>
      <c r="E44"/>
      <c r="F44"/>
      <c r="G44"/>
      <c r="H44"/>
      <c r="I44"/>
      <c r="K44"/>
      <c r="L44"/>
    </row>
    <row r="45" spans="2:30" x14ac:dyDescent="0.25">
      <c r="B45"/>
      <c r="C45"/>
      <c r="D45"/>
      <c r="E45"/>
      <c r="F45"/>
      <c r="G45"/>
      <c r="H45"/>
      <c r="I45"/>
      <c r="K45"/>
      <c r="L45"/>
    </row>
    <row r="46" spans="2:30" ht="75.75" customHeight="1" x14ac:dyDescent="0.25">
      <c r="B46"/>
      <c r="C46"/>
      <c r="D46"/>
      <c r="E46"/>
      <c r="F46"/>
      <c r="G46"/>
      <c r="H46"/>
      <c r="I46"/>
      <c r="K46"/>
      <c r="L46"/>
    </row>
    <row r="47" spans="2:30" x14ac:dyDescent="0.25">
      <c r="B47"/>
      <c r="C47"/>
      <c r="D47"/>
      <c r="E47"/>
      <c r="F47"/>
      <c r="G47"/>
      <c r="H47"/>
      <c r="I47"/>
      <c r="K47"/>
      <c r="L47"/>
    </row>
    <row r="48" spans="2:30" x14ac:dyDescent="0.25">
      <c r="B48"/>
      <c r="C48"/>
      <c r="D48"/>
      <c r="E48"/>
      <c r="F48"/>
      <c r="G48"/>
      <c r="H48"/>
      <c r="I48"/>
      <c r="K48"/>
      <c r="L48"/>
    </row>
    <row r="49" customFormat="1" x14ac:dyDescent="0.25"/>
    <row r="50" customFormat="1" ht="45" customHeigh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spans="2:12" x14ac:dyDescent="0.25">
      <c r="B145"/>
      <c r="C145"/>
      <c r="D145"/>
      <c r="E145"/>
      <c r="F145"/>
      <c r="G145"/>
      <c r="H145"/>
      <c r="I145"/>
      <c r="K145"/>
      <c r="L145"/>
    </row>
    <row r="146" spans="2:12" x14ac:dyDescent="0.25">
      <c r="B146"/>
      <c r="C146"/>
      <c r="D146"/>
      <c r="E146"/>
      <c r="F146"/>
      <c r="G146"/>
      <c r="H146"/>
      <c r="I146"/>
      <c r="K146"/>
      <c r="L146"/>
    </row>
    <row r="147" spans="2:12" x14ac:dyDescent="0.25">
      <c r="D147"/>
      <c r="E147"/>
      <c r="F147"/>
      <c r="G147"/>
      <c r="H147"/>
      <c r="I147"/>
      <c r="K147"/>
      <c r="L147"/>
    </row>
    <row r="148" spans="2:12" x14ac:dyDescent="0.25">
      <c r="D148"/>
      <c r="E148"/>
      <c r="F148"/>
      <c r="G148"/>
      <c r="H148"/>
      <c r="I148"/>
      <c r="K148"/>
      <c r="L148"/>
    </row>
    <row r="149" spans="2:12" x14ac:dyDescent="0.25">
      <c r="D149"/>
      <c r="E149"/>
      <c r="F149"/>
      <c r="G149"/>
      <c r="H149"/>
      <c r="I149"/>
      <c r="K149"/>
      <c r="L149"/>
    </row>
    <row r="150" spans="2:12" x14ac:dyDescent="0.25">
      <c r="D150"/>
      <c r="E150"/>
      <c r="F150"/>
      <c r="G150"/>
      <c r="H150"/>
      <c r="I150"/>
      <c r="K150"/>
      <c r="L150"/>
    </row>
    <row r="151" spans="2:12" x14ac:dyDescent="0.25">
      <c r="D151"/>
      <c r="E151"/>
      <c r="F151"/>
      <c r="G151"/>
      <c r="H151"/>
      <c r="I151"/>
      <c r="K151"/>
      <c r="L151"/>
    </row>
    <row r="152" spans="2:12" x14ac:dyDescent="0.25">
      <c r="D152"/>
      <c r="E152"/>
      <c r="F152"/>
      <c r="G152"/>
      <c r="H152"/>
      <c r="I152"/>
      <c r="K152"/>
      <c r="L152"/>
    </row>
    <row r="153" spans="2:12" x14ac:dyDescent="0.25">
      <c r="D153"/>
      <c r="E153"/>
      <c r="F153"/>
      <c r="G153"/>
      <c r="H153"/>
      <c r="I153"/>
      <c r="K153"/>
      <c r="L153"/>
    </row>
    <row r="154" spans="2:12" x14ac:dyDescent="0.25">
      <c r="D154"/>
      <c r="E154"/>
      <c r="F154"/>
      <c r="G154"/>
      <c r="H154"/>
      <c r="I154"/>
      <c r="K154"/>
      <c r="L154"/>
    </row>
    <row r="155" spans="2:12" x14ac:dyDescent="0.25">
      <c r="D155"/>
      <c r="E155"/>
      <c r="F155"/>
      <c r="G155"/>
      <c r="H155"/>
      <c r="I155"/>
      <c r="K155"/>
      <c r="L155"/>
    </row>
    <row r="156" spans="2:12" x14ac:dyDescent="0.25">
      <c r="D156"/>
      <c r="E156"/>
      <c r="F156"/>
      <c r="G156"/>
      <c r="H156"/>
      <c r="I156"/>
      <c r="K156"/>
      <c r="L156"/>
    </row>
    <row r="157" spans="2:12" x14ac:dyDescent="0.25">
      <c r="D157"/>
      <c r="E157"/>
      <c r="F157"/>
      <c r="G157"/>
      <c r="H157"/>
      <c r="I157"/>
      <c r="K157"/>
      <c r="L157"/>
    </row>
  </sheetData>
  <mergeCells count="73">
    <mergeCell ref="AA30:AA33"/>
    <mergeCell ref="F21:F29"/>
    <mergeCell ref="G21:G29"/>
    <mergeCell ref="N30:N33"/>
    <mergeCell ref="H21:H29"/>
    <mergeCell ref="I21:I29"/>
    <mergeCell ref="M21:M29"/>
    <mergeCell ref="N21:N29"/>
    <mergeCell ref="AA21:AA29"/>
    <mergeCell ref="I30:I33"/>
    <mergeCell ref="H30:H33"/>
    <mergeCell ref="G30:G33"/>
    <mergeCell ref="F30:F33"/>
    <mergeCell ref="M30:M33"/>
    <mergeCell ref="B21:B33"/>
    <mergeCell ref="D21:D29"/>
    <mergeCell ref="E21:E29"/>
    <mergeCell ref="E16:E20"/>
    <mergeCell ref="D30:D33"/>
    <mergeCell ref="E30:E33"/>
    <mergeCell ref="C21:C33"/>
    <mergeCell ref="C12:C13"/>
    <mergeCell ref="B12:B13"/>
    <mergeCell ref="B14:B17"/>
    <mergeCell ref="D12:D14"/>
    <mergeCell ref="E12:E14"/>
    <mergeCell ref="C14:C17"/>
    <mergeCell ref="D16:D20"/>
    <mergeCell ref="D1:E9"/>
    <mergeCell ref="F1:X3"/>
    <mergeCell ref="D10:E10"/>
    <mergeCell ref="F10:AA10"/>
    <mergeCell ref="D11:E11"/>
    <mergeCell ref="F11:AA11"/>
    <mergeCell ref="Y1:AA3"/>
    <mergeCell ref="F4:X6"/>
    <mergeCell ref="Y4:AA6"/>
    <mergeCell ref="F7:X9"/>
    <mergeCell ref="Y7:Z9"/>
    <mergeCell ref="AA7:AA9"/>
    <mergeCell ref="G16:G20"/>
    <mergeCell ref="F16:F20"/>
    <mergeCell ref="X13:Z13"/>
    <mergeCell ref="N16:N20"/>
    <mergeCell ref="R13:T13"/>
    <mergeCell ref="U13:W13"/>
    <mergeCell ref="L12:L14"/>
    <mergeCell ref="I16:I20"/>
    <mergeCell ref="H16:H20"/>
    <mergeCell ref="M16:M20"/>
    <mergeCell ref="K12:K14"/>
    <mergeCell ref="M12:M14"/>
    <mergeCell ref="F12:F14"/>
    <mergeCell ref="G12:G14"/>
    <mergeCell ref="H12:H14"/>
    <mergeCell ref="I12:I14"/>
    <mergeCell ref="J12:J14"/>
    <mergeCell ref="N12:N14"/>
    <mergeCell ref="AC21:AC29"/>
    <mergeCell ref="AB30:AB33"/>
    <mergeCell ref="AC30:AC33"/>
    <mergeCell ref="AD30:AD33"/>
    <mergeCell ref="AC12:AC14"/>
    <mergeCell ref="AD12:AD14"/>
    <mergeCell ref="AB16:AB20"/>
    <mergeCell ref="AC16:AC20"/>
    <mergeCell ref="AD16:AD20"/>
    <mergeCell ref="AB12:AB14"/>
    <mergeCell ref="AB21:AB29"/>
    <mergeCell ref="O12:Z12"/>
    <mergeCell ref="O13:Q13"/>
    <mergeCell ref="AA16:AA20"/>
    <mergeCell ref="AA12:AA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5"/>
  <sheetViews>
    <sheetView topLeftCell="L36" zoomScale="70" zoomScaleNormal="70" workbookViewId="0">
      <selection activeCell="H24" sqref="H24:H33"/>
    </sheetView>
  </sheetViews>
  <sheetFormatPr baseColWidth="10" defaultColWidth="11.42578125" defaultRowHeight="15" x14ac:dyDescent="0.25"/>
  <cols>
    <col min="1" max="1" width="0" hidden="1" customWidth="1"/>
    <col min="2" max="2" width="42.85546875" hidden="1" customWidth="1"/>
    <col min="3" max="3" width="18.42578125" hidden="1" customWidth="1"/>
    <col min="4" max="4" width="25.42578125" customWidth="1"/>
    <col min="5" max="5" width="29.28515625" customWidth="1"/>
    <col min="6" max="6" width="28.7109375" customWidth="1"/>
    <col min="7" max="7" width="20.5703125" customWidth="1"/>
    <col min="8" max="8" width="14.5703125" customWidth="1"/>
    <col min="9" max="9" width="36.28515625" customWidth="1"/>
    <col min="10" max="10" width="55.85546875" customWidth="1"/>
    <col min="11" max="11" width="14.28515625" customWidth="1"/>
    <col min="12" max="12" width="14.85546875" customWidth="1"/>
    <col min="13" max="13" width="18.140625" customWidth="1"/>
    <col min="14" max="14" width="18" customWidth="1"/>
    <col min="16" max="16" width="8.7109375" customWidth="1"/>
    <col min="25" max="25" width="10.85546875" customWidth="1"/>
    <col min="26" max="26" width="16.140625" customWidth="1"/>
    <col min="27" max="30" width="20.28515625" customWidth="1"/>
  </cols>
  <sheetData>
    <row r="1" spans="1:30" s="73" customFormat="1" ht="15" customHeight="1" x14ac:dyDescent="0.25">
      <c r="D1" s="575"/>
      <c r="E1" s="576"/>
      <c r="F1" s="581" t="s">
        <v>39</v>
      </c>
      <c r="G1" s="581"/>
      <c r="H1" s="581"/>
      <c r="I1" s="581"/>
      <c r="J1" s="581"/>
      <c r="K1" s="581"/>
      <c r="L1" s="581"/>
      <c r="M1" s="581"/>
      <c r="N1" s="581"/>
      <c r="O1" s="581"/>
      <c r="P1" s="581"/>
      <c r="Q1" s="581"/>
      <c r="R1" s="581"/>
      <c r="S1" s="581"/>
      <c r="T1" s="581"/>
      <c r="U1" s="581"/>
      <c r="V1" s="581"/>
      <c r="W1" s="581"/>
      <c r="X1" s="581"/>
      <c r="Y1" s="731" t="s">
        <v>40</v>
      </c>
      <c r="Z1" s="732"/>
      <c r="AA1" s="733"/>
      <c r="AB1" s="89"/>
      <c r="AC1" s="89"/>
      <c r="AD1" s="89"/>
    </row>
    <row r="2" spans="1:30" s="73" customFormat="1" ht="9" customHeight="1" x14ac:dyDescent="0.25">
      <c r="D2" s="577"/>
      <c r="E2" s="578"/>
      <c r="F2" s="581"/>
      <c r="G2" s="581"/>
      <c r="H2" s="581"/>
      <c r="I2" s="581"/>
      <c r="J2" s="581"/>
      <c r="K2" s="581"/>
      <c r="L2" s="581"/>
      <c r="M2" s="581"/>
      <c r="N2" s="581"/>
      <c r="O2" s="581"/>
      <c r="P2" s="581"/>
      <c r="Q2" s="581"/>
      <c r="R2" s="581"/>
      <c r="S2" s="581"/>
      <c r="T2" s="581"/>
      <c r="U2" s="581"/>
      <c r="V2" s="581"/>
      <c r="W2" s="581"/>
      <c r="X2" s="581"/>
      <c r="Y2" s="734"/>
      <c r="Z2" s="735"/>
      <c r="AA2" s="736"/>
      <c r="AB2" s="89"/>
      <c r="AC2" s="89"/>
      <c r="AD2" s="89"/>
    </row>
    <row r="3" spans="1:30" s="73" customFormat="1" ht="8.25" customHeight="1" x14ac:dyDescent="0.25">
      <c r="D3" s="577"/>
      <c r="E3" s="578"/>
      <c r="F3" s="581"/>
      <c r="G3" s="581"/>
      <c r="H3" s="581"/>
      <c r="I3" s="581"/>
      <c r="J3" s="581"/>
      <c r="K3" s="581"/>
      <c r="L3" s="581"/>
      <c r="M3" s="581"/>
      <c r="N3" s="581"/>
      <c r="O3" s="581"/>
      <c r="P3" s="581"/>
      <c r="Q3" s="581"/>
      <c r="R3" s="581"/>
      <c r="S3" s="581"/>
      <c r="T3" s="581"/>
      <c r="U3" s="581"/>
      <c r="V3" s="581"/>
      <c r="W3" s="581"/>
      <c r="X3" s="581"/>
      <c r="Y3" s="737"/>
      <c r="Z3" s="738"/>
      <c r="AA3" s="739"/>
      <c r="AB3" s="89"/>
      <c r="AC3" s="89"/>
      <c r="AD3" s="89"/>
    </row>
    <row r="4" spans="1:30" s="73" customFormat="1" ht="8.25" customHeight="1" x14ac:dyDescent="0.25">
      <c r="A4" s="75"/>
      <c r="B4" s="75"/>
      <c r="C4" s="75"/>
      <c r="D4" s="577"/>
      <c r="E4" s="578"/>
      <c r="F4" s="581" t="s">
        <v>41</v>
      </c>
      <c r="G4" s="581"/>
      <c r="H4" s="581"/>
      <c r="I4" s="581"/>
      <c r="J4" s="581"/>
      <c r="K4" s="581"/>
      <c r="L4" s="581"/>
      <c r="M4" s="581"/>
      <c r="N4" s="581"/>
      <c r="O4" s="581"/>
      <c r="P4" s="581"/>
      <c r="Q4" s="581"/>
      <c r="R4" s="581"/>
      <c r="S4" s="581"/>
      <c r="T4" s="581"/>
      <c r="U4" s="581"/>
      <c r="V4" s="581"/>
      <c r="W4" s="581"/>
      <c r="X4" s="581"/>
      <c r="Y4" s="731" t="s">
        <v>42</v>
      </c>
      <c r="Z4" s="732"/>
      <c r="AA4" s="733"/>
      <c r="AB4" s="89"/>
      <c r="AC4" s="89"/>
      <c r="AD4" s="89"/>
    </row>
    <row r="5" spans="1:30" s="73" customFormat="1" ht="9" customHeight="1" x14ac:dyDescent="0.25">
      <c r="D5" s="577"/>
      <c r="E5" s="578"/>
      <c r="F5" s="581"/>
      <c r="G5" s="581"/>
      <c r="H5" s="581"/>
      <c r="I5" s="581"/>
      <c r="J5" s="581"/>
      <c r="K5" s="581"/>
      <c r="L5" s="581"/>
      <c r="M5" s="581"/>
      <c r="N5" s="581"/>
      <c r="O5" s="581"/>
      <c r="P5" s="581"/>
      <c r="Q5" s="581"/>
      <c r="R5" s="581"/>
      <c r="S5" s="581"/>
      <c r="T5" s="581"/>
      <c r="U5" s="581"/>
      <c r="V5" s="581"/>
      <c r="W5" s="581"/>
      <c r="X5" s="581"/>
      <c r="Y5" s="734"/>
      <c r="Z5" s="735"/>
      <c r="AA5" s="736"/>
      <c r="AB5" s="89"/>
      <c r="AC5" s="89"/>
      <c r="AD5" s="89"/>
    </row>
    <row r="6" spans="1:30" s="73" customFormat="1" ht="4.5" customHeight="1" x14ac:dyDescent="0.25">
      <c r="D6" s="577"/>
      <c r="E6" s="578"/>
      <c r="F6" s="581"/>
      <c r="G6" s="581"/>
      <c r="H6" s="581"/>
      <c r="I6" s="581"/>
      <c r="J6" s="581"/>
      <c r="K6" s="581"/>
      <c r="L6" s="581"/>
      <c r="M6" s="581"/>
      <c r="N6" s="581"/>
      <c r="O6" s="581"/>
      <c r="P6" s="581"/>
      <c r="Q6" s="581"/>
      <c r="R6" s="581"/>
      <c r="S6" s="581"/>
      <c r="T6" s="581"/>
      <c r="U6" s="581"/>
      <c r="V6" s="581"/>
      <c r="W6" s="581"/>
      <c r="X6" s="581"/>
      <c r="Y6" s="734"/>
      <c r="Z6" s="735"/>
      <c r="AA6" s="736"/>
      <c r="AB6" s="89"/>
      <c r="AC6" s="89"/>
      <c r="AD6" s="89"/>
    </row>
    <row r="7" spans="1:30" s="73" customFormat="1" ht="15" customHeight="1" x14ac:dyDescent="0.25">
      <c r="B7" s="722" t="s">
        <v>0</v>
      </c>
      <c r="C7" s="723" t="s">
        <v>1</v>
      </c>
      <c r="D7" s="577"/>
      <c r="E7" s="578"/>
      <c r="F7" s="581" t="s">
        <v>56</v>
      </c>
      <c r="G7" s="581"/>
      <c r="H7" s="581"/>
      <c r="I7" s="581"/>
      <c r="J7" s="581"/>
      <c r="K7" s="581"/>
      <c r="L7" s="581"/>
      <c r="M7" s="581"/>
      <c r="N7" s="581"/>
      <c r="O7" s="581"/>
      <c r="P7" s="581"/>
      <c r="Q7" s="581"/>
      <c r="R7" s="581"/>
      <c r="S7" s="581"/>
      <c r="T7" s="581"/>
      <c r="U7" s="581"/>
      <c r="V7" s="581"/>
      <c r="W7" s="581"/>
      <c r="X7" s="581"/>
      <c r="Y7" s="587" t="s">
        <v>43</v>
      </c>
      <c r="Z7" s="587"/>
      <c r="AA7" s="740" t="s">
        <v>44</v>
      </c>
      <c r="AB7" s="91"/>
      <c r="AC7" s="91"/>
      <c r="AD7" s="91"/>
    </row>
    <row r="8" spans="1:30" s="73" customFormat="1" ht="15" customHeight="1" x14ac:dyDescent="0.25">
      <c r="B8" s="722"/>
      <c r="C8" s="723"/>
      <c r="D8" s="577"/>
      <c r="E8" s="578"/>
      <c r="F8" s="581"/>
      <c r="G8" s="581"/>
      <c r="H8" s="581"/>
      <c r="I8" s="581"/>
      <c r="J8" s="581"/>
      <c r="K8" s="581"/>
      <c r="L8" s="581"/>
      <c r="M8" s="581"/>
      <c r="N8" s="581"/>
      <c r="O8" s="581"/>
      <c r="P8" s="581"/>
      <c r="Q8" s="581"/>
      <c r="R8" s="581"/>
      <c r="S8" s="581"/>
      <c r="T8" s="581"/>
      <c r="U8" s="581"/>
      <c r="V8" s="581"/>
      <c r="W8" s="581"/>
      <c r="X8" s="581"/>
      <c r="Y8" s="587"/>
      <c r="Z8" s="587"/>
      <c r="AA8" s="740"/>
      <c r="AB8" s="91"/>
      <c r="AC8" s="91"/>
      <c r="AD8" s="91"/>
    </row>
    <row r="9" spans="1:30" s="73" customFormat="1" ht="26.25" customHeight="1" thickBot="1" x14ac:dyDescent="0.3">
      <c r="B9" s="76"/>
      <c r="C9" s="76"/>
      <c r="D9" s="579"/>
      <c r="E9" s="580"/>
      <c r="F9" s="581"/>
      <c r="G9" s="581"/>
      <c r="H9" s="581"/>
      <c r="I9" s="581"/>
      <c r="J9" s="581"/>
      <c r="K9" s="581"/>
      <c r="L9" s="581"/>
      <c r="M9" s="581"/>
      <c r="N9" s="581"/>
      <c r="O9" s="581"/>
      <c r="P9" s="581"/>
      <c r="Q9" s="581"/>
      <c r="R9" s="581"/>
      <c r="S9" s="581"/>
      <c r="T9" s="581"/>
      <c r="U9" s="581"/>
      <c r="V9" s="581"/>
      <c r="W9" s="581"/>
      <c r="X9" s="581"/>
      <c r="Y9" s="587"/>
      <c r="Z9" s="587"/>
      <c r="AA9" s="740"/>
      <c r="AB9" s="91"/>
      <c r="AC9" s="91"/>
      <c r="AD9" s="91"/>
    </row>
    <row r="10" spans="1:30" s="73" customFormat="1" ht="22.5" customHeight="1" x14ac:dyDescent="0.25">
      <c r="B10" s="724" t="s">
        <v>33</v>
      </c>
      <c r="C10" s="726"/>
      <c r="D10" s="582" t="s">
        <v>45</v>
      </c>
      <c r="E10" s="727"/>
      <c r="F10" s="728" t="s">
        <v>49</v>
      </c>
      <c r="G10" s="729"/>
      <c r="H10" s="729"/>
      <c r="I10" s="729"/>
      <c r="J10" s="729"/>
      <c r="K10" s="729"/>
      <c r="L10" s="729"/>
      <c r="M10" s="729"/>
      <c r="N10" s="729"/>
      <c r="O10" s="729"/>
      <c r="P10" s="729"/>
      <c r="Q10" s="729"/>
      <c r="R10" s="729"/>
      <c r="S10" s="729"/>
      <c r="T10" s="729"/>
      <c r="U10" s="729"/>
      <c r="V10" s="729"/>
      <c r="W10" s="729"/>
      <c r="X10" s="729"/>
      <c r="Y10" s="729"/>
      <c r="Z10" s="729"/>
      <c r="AA10" s="730"/>
      <c r="AB10" s="92"/>
      <c r="AC10" s="92"/>
      <c r="AD10" s="92"/>
    </row>
    <row r="11" spans="1:30" s="73" customFormat="1" ht="23.25" customHeight="1" x14ac:dyDescent="0.25">
      <c r="B11" s="725"/>
      <c r="C11" s="666"/>
      <c r="D11" s="585" t="s">
        <v>46</v>
      </c>
      <c r="E11" s="727"/>
      <c r="F11" s="719" t="s">
        <v>50</v>
      </c>
      <c r="G11" s="720"/>
      <c r="H11" s="720"/>
      <c r="I11" s="720"/>
      <c r="J11" s="720"/>
      <c r="K11" s="720"/>
      <c r="L11" s="720"/>
      <c r="M11" s="720"/>
      <c r="N11" s="720"/>
      <c r="O11" s="720"/>
      <c r="P11" s="720"/>
      <c r="Q11" s="720"/>
      <c r="R11" s="720"/>
      <c r="S11" s="720"/>
      <c r="T11" s="720"/>
      <c r="U11" s="720"/>
      <c r="V11" s="720"/>
      <c r="W11" s="720"/>
      <c r="X11" s="720"/>
      <c r="Y11" s="720"/>
      <c r="Z11" s="720"/>
      <c r="AA11" s="721"/>
      <c r="AB11" s="92"/>
      <c r="AC11" s="92"/>
      <c r="AD11" s="92"/>
    </row>
    <row r="12" spans="1:30" ht="10.5" customHeight="1" x14ac:dyDescent="0.25">
      <c r="B12" s="718"/>
      <c r="C12" s="712"/>
      <c r="D12" s="543" t="s">
        <v>12</v>
      </c>
      <c r="E12" s="543" t="s">
        <v>1</v>
      </c>
      <c r="F12" s="543" t="s">
        <v>2</v>
      </c>
      <c r="G12" s="543" t="s">
        <v>3</v>
      </c>
      <c r="H12" s="543" t="s">
        <v>4</v>
      </c>
      <c r="I12" s="543" t="s">
        <v>5</v>
      </c>
      <c r="J12" s="543" t="s">
        <v>6</v>
      </c>
      <c r="K12" s="543" t="s">
        <v>13</v>
      </c>
      <c r="L12" s="543" t="s">
        <v>7</v>
      </c>
      <c r="M12" s="543" t="s">
        <v>8</v>
      </c>
      <c r="N12" s="543" t="s">
        <v>9</v>
      </c>
      <c r="O12" s="554" t="s">
        <v>10</v>
      </c>
      <c r="P12" s="683"/>
      <c r="Q12" s="683"/>
      <c r="R12" s="683"/>
      <c r="S12" s="683"/>
      <c r="T12" s="683"/>
      <c r="U12" s="683"/>
      <c r="V12" s="683"/>
      <c r="W12" s="683"/>
      <c r="X12" s="683"/>
      <c r="Y12" s="683"/>
      <c r="Z12" s="684"/>
      <c r="AA12" s="550" t="s">
        <v>11</v>
      </c>
      <c r="AB12" s="550"/>
      <c r="AC12" s="550"/>
      <c r="AD12" s="668"/>
    </row>
    <row r="13" spans="1:30" ht="16.5" customHeight="1" x14ac:dyDescent="0.25">
      <c r="B13" s="718"/>
      <c r="C13" s="712"/>
      <c r="D13" s="543"/>
      <c r="E13" s="543"/>
      <c r="F13" s="543"/>
      <c r="G13" s="543"/>
      <c r="H13" s="543"/>
      <c r="I13" s="543"/>
      <c r="J13" s="543"/>
      <c r="K13" s="543"/>
      <c r="L13" s="543"/>
      <c r="M13" s="543"/>
      <c r="N13" s="543"/>
      <c r="O13" s="555" t="s">
        <v>14</v>
      </c>
      <c r="P13" s="556"/>
      <c r="Q13" s="556"/>
      <c r="R13" s="573" t="s">
        <v>15</v>
      </c>
      <c r="S13" s="556"/>
      <c r="T13" s="556"/>
      <c r="U13" s="573" t="s">
        <v>16</v>
      </c>
      <c r="V13" s="556"/>
      <c r="W13" s="556"/>
      <c r="X13" s="573" t="s">
        <v>17</v>
      </c>
      <c r="Y13" s="556"/>
      <c r="Z13" s="682"/>
      <c r="AA13" s="551"/>
      <c r="AB13" s="551"/>
      <c r="AC13" s="551"/>
      <c r="AD13" s="668"/>
    </row>
    <row r="14" spans="1:30" ht="11.25" customHeight="1" x14ac:dyDescent="0.25">
      <c r="B14" s="718"/>
      <c r="C14" s="712"/>
      <c r="D14" s="543"/>
      <c r="E14" s="543"/>
      <c r="F14" s="543"/>
      <c r="G14" s="543"/>
      <c r="H14" s="543"/>
      <c r="I14" s="543"/>
      <c r="J14" s="543"/>
      <c r="K14" s="543"/>
      <c r="L14" s="543"/>
      <c r="M14" s="543"/>
      <c r="N14" s="543"/>
      <c r="O14" s="64" t="s">
        <v>18</v>
      </c>
      <c r="P14" s="3" t="s">
        <v>19</v>
      </c>
      <c r="Q14" s="3" t="s">
        <v>20</v>
      </c>
      <c r="R14" s="3" t="s">
        <v>21</v>
      </c>
      <c r="S14" s="3" t="s">
        <v>22</v>
      </c>
      <c r="T14" s="3" t="s">
        <v>23</v>
      </c>
      <c r="U14" s="3" t="s">
        <v>24</v>
      </c>
      <c r="V14" s="3" t="s">
        <v>25</v>
      </c>
      <c r="W14" s="3" t="s">
        <v>26</v>
      </c>
      <c r="X14" s="3" t="s">
        <v>27</v>
      </c>
      <c r="Y14" s="3" t="s">
        <v>28</v>
      </c>
      <c r="Z14" s="114" t="s">
        <v>29</v>
      </c>
      <c r="AA14" s="551"/>
      <c r="AB14" s="552"/>
      <c r="AC14" s="552"/>
      <c r="AD14" s="668"/>
    </row>
    <row r="15" spans="1:30" ht="12.75" customHeight="1" thickBot="1" x14ac:dyDescent="0.3">
      <c r="B15" s="718"/>
      <c r="C15" s="712"/>
      <c r="D15" s="7"/>
      <c r="E15" s="7"/>
      <c r="F15" s="7"/>
      <c r="G15" s="7"/>
      <c r="H15" s="7"/>
      <c r="I15" s="7"/>
      <c r="J15" s="7"/>
      <c r="K15" s="7"/>
      <c r="L15" s="7"/>
      <c r="M15" s="7"/>
      <c r="N15" s="7"/>
      <c r="O15" s="573" t="s">
        <v>14</v>
      </c>
      <c r="P15" s="556"/>
      <c r="Q15" s="556"/>
      <c r="R15" s="573" t="s">
        <v>15</v>
      </c>
      <c r="S15" s="556"/>
      <c r="T15" s="556"/>
      <c r="U15" s="573" t="s">
        <v>16</v>
      </c>
      <c r="V15" s="556"/>
      <c r="W15" s="556"/>
      <c r="X15" s="573" t="s">
        <v>17</v>
      </c>
      <c r="Y15" s="556"/>
      <c r="Z15" s="682"/>
      <c r="AA15" s="115"/>
      <c r="AB15" s="95"/>
      <c r="AC15" s="95"/>
      <c r="AD15" s="95"/>
    </row>
    <row r="16" spans="1:30" ht="49.5" hidden="1" customHeight="1" x14ac:dyDescent="0.25">
      <c r="B16" s="659" t="s">
        <v>33</v>
      </c>
      <c r="C16" s="712"/>
      <c r="D16" s="717" t="s">
        <v>90</v>
      </c>
      <c r="E16" s="717" t="s">
        <v>92</v>
      </c>
      <c r="F16" s="713" t="s">
        <v>93</v>
      </c>
      <c r="G16" s="713" t="s">
        <v>93</v>
      </c>
      <c r="H16" s="716">
        <v>10</v>
      </c>
      <c r="I16" s="679" t="s">
        <v>94</v>
      </c>
      <c r="J16" s="145" t="s">
        <v>95</v>
      </c>
      <c r="K16" s="21">
        <v>0.25</v>
      </c>
      <c r="L16" s="22" t="s">
        <v>66</v>
      </c>
      <c r="M16" s="685" t="s">
        <v>99</v>
      </c>
      <c r="N16" s="678" t="s">
        <v>100</v>
      </c>
      <c r="O16" s="104"/>
      <c r="P16" s="17"/>
      <c r="Q16" s="146"/>
      <c r="R16" s="146"/>
      <c r="S16" s="146"/>
      <c r="T16" s="17"/>
      <c r="U16" s="17"/>
      <c r="V16" s="17"/>
      <c r="W16" s="104"/>
      <c r="X16" s="17"/>
      <c r="Y16" s="17"/>
      <c r="Z16" s="66"/>
      <c r="AA16" s="680"/>
      <c r="AB16" s="669"/>
      <c r="AC16" s="669"/>
      <c r="AD16" s="669"/>
    </row>
    <row r="17" spans="2:30" ht="43.5" hidden="1" customHeight="1" x14ac:dyDescent="0.25">
      <c r="B17" s="659"/>
      <c r="C17" s="712"/>
      <c r="D17" s="638"/>
      <c r="E17" s="638"/>
      <c r="F17" s="714"/>
      <c r="G17" s="562"/>
      <c r="H17" s="659"/>
      <c r="I17" s="605"/>
      <c r="J17" s="56" t="s">
        <v>96</v>
      </c>
      <c r="K17" s="12">
        <v>0.25</v>
      </c>
      <c r="L17" s="11" t="s">
        <v>66</v>
      </c>
      <c r="M17" s="673"/>
      <c r="N17" s="666"/>
      <c r="O17" s="99"/>
      <c r="P17" s="85"/>
      <c r="Q17" s="136"/>
      <c r="R17" s="136"/>
      <c r="S17" s="136"/>
      <c r="T17" s="136"/>
      <c r="U17" s="136"/>
      <c r="V17" s="136"/>
      <c r="W17" s="147"/>
      <c r="X17" s="136"/>
      <c r="Y17" s="136"/>
      <c r="Z17" s="131"/>
      <c r="AA17" s="681"/>
      <c r="AB17" s="545"/>
      <c r="AC17" s="545"/>
      <c r="AD17" s="545"/>
    </row>
    <row r="18" spans="2:30" ht="47.25" hidden="1" customHeight="1" x14ac:dyDescent="0.25">
      <c r="B18" s="659"/>
      <c r="C18" s="712"/>
      <c r="D18" s="638"/>
      <c r="E18" s="638"/>
      <c r="F18" s="714"/>
      <c r="G18" s="562"/>
      <c r="H18" s="659"/>
      <c r="I18" s="605"/>
      <c r="J18" s="57" t="s">
        <v>97</v>
      </c>
      <c r="K18" s="12">
        <v>0.25</v>
      </c>
      <c r="L18" s="11" t="s">
        <v>66</v>
      </c>
      <c r="M18" s="673"/>
      <c r="N18" s="666"/>
      <c r="O18" s="99"/>
      <c r="P18" s="85"/>
      <c r="Q18" s="136"/>
      <c r="R18" s="136"/>
      <c r="S18" s="136"/>
      <c r="T18" s="136"/>
      <c r="U18" s="136"/>
      <c r="V18" s="136"/>
      <c r="W18" s="136"/>
      <c r="X18" s="136"/>
      <c r="Y18" s="136"/>
      <c r="Z18" s="131"/>
      <c r="AA18" s="681"/>
      <c r="AB18" s="545"/>
      <c r="AC18" s="545"/>
      <c r="AD18" s="545"/>
    </row>
    <row r="19" spans="2:30" ht="64.5" hidden="1" customHeight="1" thickBot="1" x14ac:dyDescent="0.3">
      <c r="B19" s="659"/>
      <c r="C19" s="712"/>
      <c r="D19" s="638"/>
      <c r="E19" s="638"/>
      <c r="F19" s="715"/>
      <c r="G19" s="563"/>
      <c r="H19" s="659"/>
      <c r="I19" s="605"/>
      <c r="J19" s="468" t="s">
        <v>98</v>
      </c>
      <c r="K19" s="469">
        <v>0.25</v>
      </c>
      <c r="L19" s="81" t="s">
        <v>67</v>
      </c>
      <c r="M19" s="673"/>
      <c r="N19" s="666"/>
      <c r="O19" s="101"/>
      <c r="P19" s="84"/>
      <c r="Q19" s="84"/>
      <c r="R19" s="84"/>
      <c r="S19" s="84"/>
      <c r="T19" s="84"/>
      <c r="U19" s="151"/>
      <c r="V19" s="151"/>
      <c r="W19" s="151"/>
      <c r="X19" s="151"/>
      <c r="Y19" s="151"/>
      <c r="Z19" s="155">
        <v>10</v>
      </c>
      <c r="AA19" s="681"/>
      <c r="AB19" s="545"/>
      <c r="AC19" s="545"/>
      <c r="AD19" s="545"/>
    </row>
    <row r="20" spans="2:30" ht="50.25" customHeight="1" thickTop="1" x14ac:dyDescent="0.25">
      <c r="B20" s="687"/>
      <c r="C20" s="690"/>
      <c r="D20" s="646" t="s">
        <v>90</v>
      </c>
      <c r="E20" s="699" t="s">
        <v>91</v>
      </c>
      <c r="F20" s="664" t="s">
        <v>101</v>
      </c>
      <c r="G20" s="664" t="s">
        <v>102</v>
      </c>
      <c r="H20" s="675">
        <v>0.8</v>
      </c>
      <c r="I20" s="664" t="s">
        <v>103</v>
      </c>
      <c r="J20" s="470" t="s">
        <v>181</v>
      </c>
      <c r="K20" s="471">
        <v>0.25</v>
      </c>
      <c r="L20" s="472" t="s">
        <v>66</v>
      </c>
      <c r="M20" s="664" t="s">
        <v>99</v>
      </c>
      <c r="N20" s="665" t="s">
        <v>100</v>
      </c>
      <c r="O20" s="473"/>
      <c r="P20" s="318"/>
      <c r="Q20" s="315"/>
      <c r="R20" s="315"/>
      <c r="S20" s="315"/>
      <c r="T20" s="315"/>
      <c r="U20" s="315"/>
      <c r="V20" s="315"/>
      <c r="W20" s="387"/>
      <c r="X20" s="315"/>
      <c r="Y20" s="315"/>
      <c r="Z20" s="474"/>
      <c r="AA20" s="557">
        <v>2967321.3273333334</v>
      </c>
      <c r="AB20" s="544"/>
      <c r="AC20" s="544"/>
      <c r="AD20" s="547"/>
    </row>
    <row r="21" spans="2:30" ht="52.5" customHeight="1" x14ac:dyDescent="0.25">
      <c r="B21" s="687"/>
      <c r="C21" s="690"/>
      <c r="D21" s="647"/>
      <c r="E21" s="700"/>
      <c r="F21" s="673"/>
      <c r="G21" s="673"/>
      <c r="H21" s="676"/>
      <c r="I21" s="673"/>
      <c r="J21" s="132" t="s">
        <v>182</v>
      </c>
      <c r="K21" s="12">
        <v>0.25</v>
      </c>
      <c r="L21" s="11" t="s">
        <v>66</v>
      </c>
      <c r="M21" s="659"/>
      <c r="N21" s="666"/>
      <c r="O21" s="15"/>
      <c r="P21" s="9"/>
      <c r="Q21" s="136"/>
      <c r="R21" s="136"/>
      <c r="S21" s="136"/>
      <c r="T21" s="136"/>
      <c r="U21" s="136"/>
      <c r="V21" s="136"/>
      <c r="W21" s="136"/>
      <c r="X21" s="136"/>
      <c r="Y21" s="137"/>
      <c r="Z21" s="168"/>
      <c r="AA21" s="620"/>
      <c r="AB21" s="545"/>
      <c r="AC21" s="545"/>
      <c r="AD21" s="548"/>
    </row>
    <row r="22" spans="2:30" ht="50.25" customHeight="1" x14ac:dyDescent="0.25">
      <c r="B22" s="687"/>
      <c r="C22" s="690"/>
      <c r="D22" s="647"/>
      <c r="E22" s="700"/>
      <c r="F22" s="673"/>
      <c r="G22" s="673"/>
      <c r="H22" s="676"/>
      <c r="I22" s="673"/>
      <c r="J22" s="475" t="s">
        <v>183</v>
      </c>
      <c r="K22" s="12">
        <v>0.25</v>
      </c>
      <c r="L22" s="11" t="s">
        <v>66</v>
      </c>
      <c r="M22" s="659"/>
      <c r="N22" s="666"/>
      <c r="O22" s="15"/>
      <c r="P22" s="9"/>
      <c r="Q22" s="136"/>
      <c r="R22" s="136"/>
      <c r="S22" s="136"/>
      <c r="T22" s="136"/>
      <c r="U22" s="136"/>
      <c r="V22" s="136"/>
      <c r="W22" s="136"/>
      <c r="X22" s="137"/>
      <c r="Y22" s="137"/>
      <c r="Z22" s="168"/>
      <c r="AA22" s="620"/>
      <c r="AB22" s="545"/>
      <c r="AC22" s="545"/>
      <c r="AD22" s="548"/>
    </row>
    <row r="23" spans="2:30" ht="50.25" customHeight="1" thickBot="1" x14ac:dyDescent="0.3">
      <c r="B23" s="687"/>
      <c r="C23" s="690"/>
      <c r="D23" s="648"/>
      <c r="E23" s="701"/>
      <c r="F23" s="674"/>
      <c r="G23" s="674"/>
      <c r="H23" s="677"/>
      <c r="I23" s="674"/>
      <c r="J23" s="476" t="s">
        <v>184</v>
      </c>
      <c r="K23" s="477">
        <v>0.25</v>
      </c>
      <c r="L23" s="478" t="s">
        <v>67</v>
      </c>
      <c r="M23" s="660"/>
      <c r="N23" s="667"/>
      <c r="O23" s="479"/>
      <c r="P23" s="480"/>
      <c r="Q23" s="397"/>
      <c r="R23" s="397"/>
      <c r="S23" s="397"/>
      <c r="T23" s="481">
        <v>0.4</v>
      </c>
      <c r="U23" s="346"/>
      <c r="V23" s="346"/>
      <c r="W23" s="346"/>
      <c r="X23" s="482"/>
      <c r="Y23" s="482"/>
      <c r="Z23" s="483">
        <v>0.4</v>
      </c>
      <c r="AA23" s="621"/>
      <c r="AB23" s="546"/>
      <c r="AC23" s="546"/>
      <c r="AD23" s="549"/>
    </row>
    <row r="24" spans="2:30" ht="51.75" customHeight="1" thickTop="1" x14ac:dyDescent="0.25">
      <c r="B24" s="687"/>
      <c r="C24" s="690"/>
      <c r="D24" s="709" t="s">
        <v>90</v>
      </c>
      <c r="E24" s="664" t="s">
        <v>185</v>
      </c>
      <c r="F24" s="664" t="s">
        <v>186</v>
      </c>
      <c r="G24" s="664" t="s">
        <v>187</v>
      </c>
      <c r="H24" s="658">
        <v>300</v>
      </c>
      <c r="I24" s="661" t="s">
        <v>94</v>
      </c>
      <c r="J24" s="484" t="s">
        <v>192</v>
      </c>
      <c r="K24" s="485">
        <v>0.1</v>
      </c>
      <c r="L24" s="472" t="s">
        <v>66</v>
      </c>
      <c r="M24" s="665" t="s">
        <v>197</v>
      </c>
      <c r="N24" s="670" t="s">
        <v>197</v>
      </c>
      <c r="O24" s="315"/>
      <c r="P24" s="315"/>
      <c r="Q24" s="315"/>
      <c r="R24" s="315"/>
      <c r="S24" s="315"/>
      <c r="T24" s="315"/>
      <c r="U24" s="315"/>
      <c r="V24" s="315"/>
      <c r="W24" s="315"/>
      <c r="X24" s="315"/>
      <c r="Y24" s="315"/>
      <c r="Z24" s="315"/>
      <c r="AA24" s="655">
        <v>3591875</v>
      </c>
      <c r="AB24" s="649"/>
      <c r="AC24" s="649"/>
      <c r="AD24" s="652"/>
    </row>
    <row r="25" spans="2:30" ht="36" customHeight="1" x14ac:dyDescent="0.25">
      <c r="B25" s="687"/>
      <c r="C25" s="690"/>
      <c r="D25" s="710"/>
      <c r="E25" s="659"/>
      <c r="F25" s="673"/>
      <c r="G25" s="659"/>
      <c r="H25" s="659"/>
      <c r="I25" s="662"/>
      <c r="J25" s="207" t="s">
        <v>193</v>
      </c>
      <c r="K25" s="205">
        <v>0.25</v>
      </c>
      <c r="L25" s="11" t="s">
        <v>66</v>
      </c>
      <c r="M25" s="666"/>
      <c r="N25" s="671"/>
      <c r="O25" s="6"/>
      <c r="P25" s="136"/>
      <c r="Q25" s="85"/>
      <c r="R25" s="85"/>
      <c r="S25" s="136"/>
      <c r="T25" s="85"/>
      <c r="U25" s="85"/>
      <c r="V25" s="136"/>
      <c r="W25" s="85"/>
      <c r="X25" s="136"/>
      <c r="Y25" s="85"/>
      <c r="Z25" s="85"/>
      <c r="AA25" s="656"/>
      <c r="AB25" s="650"/>
      <c r="AC25" s="650"/>
      <c r="AD25" s="653"/>
    </row>
    <row r="26" spans="2:30" ht="61.5" hidden="1" customHeight="1" x14ac:dyDescent="0.25">
      <c r="B26" s="688"/>
      <c r="C26" s="691"/>
      <c r="D26" s="710"/>
      <c r="E26" s="659"/>
      <c r="F26" s="673"/>
      <c r="G26" s="659"/>
      <c r="H26" s="659"/>
      <c r="I26" s="662"/>
      <c r="J26" s="207" t="s">
        <v>188</v>
      </c>
      <c r="K26" s="205"/>
      <c r="L26" s="11"/>
      <c r="M26" s="666"/>
      <c r="N26" s="671"/>
      <c r="O26" s="14"/>
      <c r="P26" s="6"/>
      <c r="Q26" s="85"/>
      <c r="R26" s="85"/>
      <c r="S26" s="85"/>
      <c r="T26" s="85"/>
      <c r="U26" s="85"/>
      <c r="V26" s="85"/>
      <c r="W26" s="85"/>
      <c r="X26" s="85"/>
      <c r="Y26" s="85"/>
      <c r="Z26" s="85"/>
      <c r="AA26" s="656"/>
      <c r="AB26" s="650"/>
      <c r="AC26" s="650"/>
      <c r="AD26" s="653"/>
    </row>
    <row r="27" spans="2:30" ht="15" hidden="1" customHeight="1" x14ac:dyDescent="0.25">
      <c r="B27" s="686" t="s">
        <v>33</v>
      </c>
      <c r="C27" s="689"/>
      <c r="D27" s="710"/>
      <c r="E27" s="659"/>
      <c r="F27" s="673"/>
      <c r="G27" s="659"/>
      <c r="H27" s="659"/>
      <c r="I27" s="662"/>
      <c r="J27" s="207" t="s">
        <v>189</v>
      </c>
      <c r="K27" s="206"/>
      <c r="L27" s="81"/>
      <c r="M27" s="666"/>
      <c r="N27" s="671"/>
      <c r="O27" s="20"/>
      <c r="P27" s="19"/>
      <c r="Q27" s="85"/>
      <c r="R27" s="85"/>
      <c r="S27" s="85"/>
      <c r="T27" s="85"/>
      <c r="U27" s="85"/>
      <c r="V27" s="85"/>
      <c r="W27" s="85"/>
      <c r="X27" s="85"/>
      <c r="Y27" s="85"/>
      <c r="Z27" s="85"/>
      <c r="AA27" s="656"/>
      <c r="AB27" s="650"/>
      <c r="AC27" s="650"/>
      <c r="AD27" s="653"/>
    </row>
    <row r="28" spans="2:30" ht="15" hidden="1" customHeight="1" x14ac:dyDescent="0.25">
      <c r="B28" s="687"/>
      <c r="C28" s="690"/>
      <c r="D28" s="710"/>
      <c r="E28" s="659"/>
      <c r="F28" s="673"/>
      <c r="G28" s="659"/>
      <c r="H28" s="659"/>
      <c r="I28" s="662"/>
      <c r="J28" s="207" t="s">
        <v>190</v>
      </c>
      <c r="K28" s="204"/>
      <c r="L28" s="82"/>
      <c r="M28" s="666"/>
      <c r="N28" s="671"/>
      <c r="O28" s="26"/>
      <c r="P28" s="18"/>
      <c r="Q28" s="85"/>
      <c r="R28" s="85"/>
      <c r="S28" s="85"/>
      <c r="T28" s="85"/>
      <c r="U28" s="85"/>
      <c r="V28" s="85"/>
      <c r="W28" s="85"/>
      <c r="X28" s="85"/>
      <c r="Y28" s="85"/>
      <c r="Z28" s="85"/>
      <c r="AA28" s="656"/>
      <c r="AB28" s="650"/>
      <c r="AC28" s="650"/>
      <c r="AD28" s="653"/>
    </row>
    <row r="29" spans="2:30" ht="30.75" hidden="1" customHeight="1" x14ac:dyDescent="0.25">
      <c r="B29" s="687"/>
      <c r="C29" s="690"/>
      <c r="D29" s="710"/>
      <c r="E29" s="659"/>
      <c r="F29" s="673"/>
      <c r="G29" s="659"/>
      <c r="H29" s="659"/>
      <c r="I29" s="662"/>
      <c r="J29" s="207" t="s">
        <v>191</v>
      </c>
      <c r="K29" s="205"/>
      <c r="L29" s="11"/>
      <c r="M29" s="666"/>
      <c r="N29" s="671"/>
      <c r="O29" s="27"/>
      <c r="P29" s="6"/>
      <c r="Q29" s="85"/>
      <c r="R29" s="85"/>
      <c r="S29" s="85"/>
      <c r="T29" s="85"/>
      <c r="U29" s="85"/>
      <c r="V29" s="85"/>
      <c r="W29" s="85"/>
      <c r="X29" s="85"/>
      <c r="Y29" s="85"/>
      <c r="Z29" s="85"/>
      <c r="AA29" s="656"/>
      <c r="AB29" s="650"/>
      <c r="AC29" s="650"/>
      <c r="AD29" s="653"/>
    </row>
    <row r="30" spans="2:30" ht="46.5" customHeight="1" thickBot="1" x14ac:dyDescent="0.3">
      <c r="B30" s="688"/>
      <c r="C30" s="691"/>
      <c r="D30" s="710"/>
      <c r="E30" s="659"/>
      <c r="F30" s="673"/>
      <c r="G30" s="659"/>
      <c r="H30" s="659"/>
      <c r="I30" s="662"/>
      <c r="J30" s="65" t="s">
        <v>194</v>
      </c>
      <c r="K30" s="205">
        <v>0.25</v>
      </c>
      <c r="L30" s="11" t="s">
        <v>66</v>
      </c>
      <c r="M30" s="666"/>
      <c r="N30" s="671"/>
      <c r="O30" s="6"/>
      <c r="P30" s="6"/>
      <c r="Q30" s="136"/>
      <c r="R30" s="136"/>
      <c r="S30" s="136"/>
      <c r="T30" s="136"/>
      <c r="U30" s="136"/>
      <c r="V30" s="136"/>
      <c r="W30" s="136"/>
      <c r="X30" s="136"/>
      <c r="Y30" s="136"/>
      <c r="Z30" s="85"/>
      <c r="AA30" s="656"/>
      <c r="AB30" s="650"/>
      <c r="AC30" s="650"/>
      <c r="AD30" s="653"/>
    </row>
    <row r="31" spans="2:30" ht="38.25" customHeight="1" x14ac:dyDescent="0.25">
      <c r="B31" s="169"/>
      <c r="C31" s="170"/>
      <c r="D31" s="710"/>
      <c r="E31" s="659"/>
      <c r="F31" s="673"/>
      <c r="G31" s="659"/>
      <c r="H31" s="659"/>
      <c r="I31" s="662"/>
      <c r="J31" s="65" t="s">
        <v>195</v>
      </c>
      <c r="K31" s="206">
        <v>0.1</v>
      </c>
      <c r="L31" s="81" t="s">
        <v>66</v>
      </c>
      <c r="M31" s="666"/>
      <c r="N31" s="671"/>
      <c r="O31" s="8"/>
      <c r="P31" s="8"/>
      <c r="Q31" s="151"/>
      <c r="R31" s="151"/>
      <c r="S31" s="151"/>
      <c r="T31" s="151"/>
      <c r="U31" s="151"/>
      <c r="V31" s="151"/>
      <c r="W31" s="151"/>
      <c r="X31" s="151"/>
      <c r="Y31" s="151"/>
      <c r="Z31" s="84"/>
      <c r="AA31" s="656"/>
      <c r="AB31" s="650"/>
      <c r="AC31" s="650"/>
      <c r="AD31" s="653"/>
    </row>
    <row r="32" spans="2:30" ht="46.5" customHeight="1" x14ac:dyDescent="0.25">
      <c r="B32" s="169"/>
      <c r="C32" s="170"/>
      <c r="D32" s="710"/>
      <c r="E32" s="659"/>
      <c r="F32" s="673"/>
      <c r="G32" s="659"/>
      <c r="H32" s="659"/>
      <c r="I32" s="662"/>
      <c r="J32" s="13" t="s">
        <v>432</v>
      </c>
      <c r="K32" s="206">
        <v>0.05</v>
      </c>
      <c r="L32" s="81" t="s">
        <v>66</v>
      </c>
      <c r="M32" s="666"/>
      <c r="N32" s="671"/>
      <c r="O32" s="8"/>
      <c r="P32" s="8"/>
      <c r="Q32" s="151"/>
      <c r="R32" s="151"/>
      <c r="S32" s="151"/>
      <c r="T32" s="151"/>
      <c r="U32" s="151"/>
      <c r="V32" s="151"/>
      <c r="W32" s="151"/>
      <c r="X32" s="151"/>
      <c r="Y32" s="151"/>
      <c r="Z32" s="84"/>
      <c r="AA32" s="656"/>
      <c r="AB32" s="650"/>
      <c r="AC32" s="650"/>
      <c r="AD32" s="653"/>
    </row>
    <row r="33" spans="4:30" ht="59.25" customHeight="1" thickBot="1" x14ac:dyDescent="0.3">
      <c r="D33" s="711"/>
      <c r="E33" s="660"/>
      <c r="F33" s="674"/>
      <c r="G33" s="660"/>
      <c r="H33" s="660"/>
      <c r="I33" s="663"/>
      <c r="J33" s="486" t="s">
        <v>196</v>
      </c>
      <c r="K33" s="477">
        <v>0.25</v>
      </c>
      <c r="L33" s="478" t="s">
        <v>67</v>
      </c>
      <c r="M33" s="667"/>
      <c r="N33" s="672"/>
      <c r="O33" s="326"/>
      <c r="P33" s="326"/>
      <c r="Q33" s="361"/>
      <c r="R33" s="361"/>
      <c r="S33" s="361"/>
      <c r="T33" s="487">
        <v>150</v>
      </c>
      <c r="U33" s="488"/>
      <c r="V33" s="488"/>
      <c r="W33" s="488"/>
      <c r="X33" s="488"/>
      <c r="Y33" s="488"/>
      <c r="Z33" s="487">
        <v>150</v>
      </c>
      <c r="AA33" s="657"/>
      <c r="AB33" s="651"/>
      <c r="AC33" s="651"/>
      <c r="AD33" s="654"/>
    </row>
    <row r="34" spans="4:30" ht="57.75" customHeight="1" thickTop="1" x14ac:dyDescent="0.25">
      <c r="D34" s="646" t="s">
        <v>90</v>
      </c>
      <c r="E34" s="699" t="s">
        <v>533</v>
      </c>
      <c r="F34" s="702" t="s">
        <v>431</v>
      </c>
      <c r="G34" s="706" t="s">
        <v>543</v>
      </c>
      <c r="H34" s="696">
        <v>0.9</v>
      </c>
      <c r="I34" s="593" t="s">
        <v>430</v>
      </c>
      <c r="J34" s="489" t="s">
        <v>523</v>
      </c>
      <c r="K34" s="490">
        <v>0.1</v>
      </c>
      <c r="L34" s="491" t="s">
        <v>66</v>
      </c>
      <c r="M34" s="692" t="s">
        <v>531</v>
      </c>
      <c r="N34" s="631" t="s">
        <v>532</v>
      </c>
      <c r="O34" s="492"/>
      <c r="P34" s="493"/>
      <c r="Q34" s="335"/>
      <c r="R34" s="493"/>
      <c r="S34" s="493"/>
      <c r="T34" s="493"/>
      <c r="U34" s="493"/>
      <c r="V34" s="493"/>
      <c r="W34" s="493"/>
      <c r="X34" s="493"/>
      <c r="Y34" s="493"/>
      <c r="Z34" s="493"/>
      <c r="AA34" s="557">
        <v>2428618.34</v>
      </c>
      <c r="AB34" s="649"/>
      <c r="AC34" s="649"/>
      <c r="AD34" s="652"/>
    </row>
    <row r="35" spans="4:30" ht="42.75" customHeight="1" x14ac:dyDescent="0.25">
      <c r="D35" s="647"/>
      <c r="E35" s="700"/>
      <c r="F35" s="703"/>
      <c r="G35" s="707"/>
      <c r="H35" s="697"/>
      <c r="I35" s="594"/>
      <c r="J35" s="216" t="s">
        <v>524</v>
      </c>
      <c r="K35" s="220">
        <v>0.05</v>
      </c>
      <c r="L35" s="221" t="s">
        <v>66</v>
      </c>
      <c r="M35" s="693"/>
      <c r="N35" s="632"/>
      <c r="O35" s="250"/>
      <c r="P35" s="293"/>
      <c r="Q35" s="31"/>
      <c r="R35" s="293"/>
      <c r="S35" s="293"/>
      <c r="T35" s="293"/>
      <c r="U35" s="293"/>
      <c r="V35" s="293"/>
      <c r="W35" s="293"/>
      <c r="X35" s="293"/>
      <c r="Y35" s="293"/>
      <c r="Z35" s="293"/>
      <c r="AA35" s="558"/>
      <c r="AB35" s="650"/>
      <c r="AC35" s="650"/>
      <c r="AD35" s="653"/>
    </row>
    <row r="36" spans="4:30" ht="39.75" customHeight="1" x14ac:dyDescent="0.25">
      <c r="D36" s="647"/>
      <c r="E36" s="700"/>
      <c r="F36" s="704"/>
      <c r="G36" s="707"/>
      <c r="H36" s="697"/>
      <c r="I36" s="594"/>
      <c r="J36" s="217" t="s">
        <v>525</v>
      </c>
      <c r="K36" s="220">
        <v>0.1</v>
      </c>
      <c r="L36" s="221" t="s">
        <v>66</v>
      </c>
      <c r="M36" s="694"/>
      <c r="N36" s="632"/>
      <c r="O36" s="293"/>
      <c r="P36" s="165"/>
      <c r="Q36" s="152"/>
      <c r="R36" s="165"/>
      <c r="S36" s="293"/>
      <c r="T36" s="293"/>
      <c r="U36" s="293"/>
      <c r="V36" s="293"/>
      <c r="W36" s="293"/>
      <c r="X36" s="293"/>
      <c r="Y36" s="293"/>
      <c r="Z36" s="293"/>
      <c r="AA36" s="558"/>
      <c r="AB36" s="650"/>
      <c r="AC36" s="650"/>
      <c r="AD36" s="653"/>
    </row>
    <row r="37" spans="4:30" ht="30" x14ac:dyDescent="0.25">
      <c r="D37" s="647"/>
      <c r="E37" s="700"/>
      <c r="F37" s="704"/>
      <c r="G37" s="707"/>
      <c r="H37" s="697"/>
      <c r="I37" s="594"/>
      <c r="J37" s="218" t="s">
        <v>526</v>
      </c>
      <c r="K37" s="220">
        <v>0.2</v>
      </c>
      <c r="L37" s="221" t="s">
        <v>66</v>
      </c>
      <c r="M37" s="694"/>
      <c r="N37" s="632"/>
      <c r="O37" s="293"/>
      <c r="P37" s="293"/>
      <c r="Q37" s="31"/>
      <c r="R37" s="293"/>
      <c r="S37" s="165"/>
      <c r="T37" s="293"/>
      <c r="U37" s="293"/>
      <c r="V37" s="293"/>
      <c r="W37" s="293"/>
      <c r="X37" s="293"/>
      <c r="Y37" s="293"/>
      <c r="Z37" s="293"/>
      <c r="AA37" s="558"/>
      <c r="AB37" s="650"/>
      <c r="AC37" s="650"/>
      <c r="AD37" s="653"/>
    </row>
    <row r="38" spans="4:30" ht="39.75" customHeight="1" x14ac:dyDescent="0.25">
      <c r="D38" s="647"/>
      <c r="E38" s="700"/>
      <c r="F38" s="704"/>
      <c r="G38" s="707"/>
      <c r="H38" s="697"/>
      <c r="I38" s="594"/>
      <c r="J38" s="219" t="s">
        <v>527</v>
      </c>
      <c r="K38" s="220">
        <v>0.1</v>
      </c>
      <c r="L38" s="222" t="s">
        <v>66</v>
      </c>
      <c r="M38" s="694"/>
      <c r="N38" s="632"/>
      <c r="O38" s="293"/>
      <c r="P38" s="293"/>
      <c r="Q38" s="31"/>
      <c r="R38" s="293"/>
      <c r="S38" s="67"/>
      <c r="T38" s="165"/>
      <c r="U38" s="67"/>
      <c r="V38" s="293"/>
      <c r="W38" s="293"/>
      <c r="X38" s="293"/>
      <c r="Y38" s="293"/>
      <c r="Z38" s="293"/>
      <c r="AA38" s="558"/>
      <c r="AB38" s="650"/>
      <c r="AC38" s="650"/>
      <c r="AD38" s="653"/>
    </row>
    <row r="39" spans="4:30" ht="40.5" customHeight="1" x14ac:dyDescent="0.25">
      <c r="D39" s="647"/>
      <c r="E39" s="700"/>
      <c r="F39" s="704"/>
      <c r="G39" s="707"/>
      <c r="H39" s="697"/>
      <c r="I39" s="594"/>
      <c r="J39" s="216" t="s">
        <v>528</v>
      </c>
      <c r="K39" s="220">
        <v>0.05</v>
      </c>
      <c r="L39" s="221" t="s">
        <v>66</v>
      </c>
      <c r="M39" s="694"/>
      <c r="N39" s="632"/>
      <c r="O39" s="293"/>
      <c r="P39" s="293"/>
      <c r="Q39" s="31"/>
      <c r="R39" s="293"/>
      <c r="S39" s="293"/>
      <c r="T39" s="250"/>
      <c r="U39" s="293"/>
      <c r="V39" s="293"/>
      <c r="W39" s="293"/>
      <c r="X39" s="293"/>
      <c r="Y39" s="293"/>
      <c r="Z39" s="293"/>
      <c r="AA39" s="558"/>
      <c r="AB39" s="650"/>
      <c r="AC39" s="650"/>
      <c r="AD39" s="653"/>
    </row>
    <row r="40" spans="4:30" ht="30.75" customHeight="1" x14ac:dyDescent="0.25">
      <c r="D40" s="647"/>
      <c r="E40" s="700"/>
      <c r="F40" s="704"/>
      <c r="G40" s="707"/>
      <c r="H40" s="697"/>
      <c r="I40" s="594"/>
      <c r="J40" s="217" t="s">
        <v>529</v>
      </c>
      <c r="K40" s="220">
        <v>0.1</v>
      </c>
      <c r="L40" s="221" t="s">
        <v>66</v>
      </c>
      <c r="M40" s="694"/>
      <c r="N40" s="632"/>
      <c r="O40" s="293"/>
      <c r="P40" s="293"/>
      <c r="Q40" s="31"/>
      <c r="R40" s="293"/>
      <c r="S40" s="293"/>
      <c r="T40" s="293"/>
      <c r="U40" s="165"/>
      <c r="V40" s="165"/>
      <c r="W40" s="165"/>
      <c r="X40" s="293"/>
      <c r="Y40" s="293"/>
      <c r="Z40" s="293"/>
      <c r="AA40" s="558"/>
      <c r="AB40" s="650"/>
      <c r="AC40" s="650"/>
      <c r="AD40" s="653"/>
    </row>
    <row r="41" spans="4:30" ht="30" x14ac:dyDescent="0.25">
      <c r="D41" s="647"/>
      <c r="E41" s="700"/>
      <c r="F41" s="704"/>
      <c r="G41" s="707"/>
      <c r="H41" s="697"/>
      <c r="I41" s="594"/>
      <c r="J41" s="218" t="s">
        <v>530</v>
      </c>
      <c r="K41" s="220">
        <v>0.2</v>
      </c>
      <c r="L41" s="222" t="s">
        <v>66</v>
      </c>
      <c r="M41" s="694"/>
      <c r="N41" s="632"/>
      <c r="O41" s="293"/>
      <c r="P41" s="293"/>
      <c r="Q41" s="31"/>
      <c r="R41" s="293"/>
      <c r="S41" s="293"/>
      <c r="T41" s="293"/>
      <c r="U41" s="293"/>
      <c r="V41" s="293"/>
      <c r="W41" s="293"/>
      <c r="X41" s="165"/>
      <c r="Y41" s="293"/>
      <c r="Z41" s="293"/>
      <c r="AA41" s="558"/>
      <c r="AB41" s="650"/>
      <c r="AC41" s="650"/>
      <c r="AD41" s="653"/>
    </row>
    <row r="42" spans="4:30" ht="29.25" customHeight="1" thickBot="1" x14ac:dyDescent="0.3">
      <c r="D42" s="648"/>
      <c r="E42" s="701"/>
      <c r="F42" s="705"/>
      <c r="G42" s="708"/>
      <c r="H42" s="698"/>
      <c r="I42" s="595"/>
      <c r="J42" s="494" t="s">
        <v>544</v>
      </c>
      <c r="K42" s="495">
        <v>0.1</v>
      </c>
      <c r="L42" s="496" t="s">
        <v>67</v>
      </c>
      <c r="M42" s="695"/>
      <c r="N42" s="633"/>
      <c r="O42" s="458"/>
      <c r="P42" s="458"/>
      <c r="Q42" s="384"/>
      <c r="R42" s="458"/>
      <c r="S42" s="458"/>
      <c r="T42" s="458"/>
      <c r="U42" s="458"/>
      <c r="V42" s="458"/>
      <c r="W42" s="458"/>
      <c r="X42" s="458"/>
      <c r="Y42" s="458"/>
      <c r="Z42" s="340">
        <v>0.9</v>
      </c>
      <c r="AA42" s="559"/>
      <c r="AB42" s="651"/>
      <c r="AC42" s="651"/>
      <c r="AD42" s="654"/>
    </row>
    <row r="43" spans="4:30" ht="15.75" thickTop="1" x14ac:dyDescent="0.25">
      <c r="F43" s="67"/>
      <c r="G43" s="67"/>
      <c r="I43" s="198"/>
      <c r="AA43" s="40"/>
      <c r="AB43" s="40"/>
      <c r="AC43" s="113"/>
      <c r="AD43" s="40"/>
    </row>
    <row r="44" spans="4:30" x14ac:dyDescent="0.25">
      <c r="F44" s="67"/>
      <c r="G44" s="67"/>
      <c r="I44" s="198"/>
      <c r="Z44" s="300" t="s">
        <v>597</v>
      </c>
      <c r="AA44" s="303">
        <f>SUM(AA16:AA42)</f>
        <v>8987814.6673333328</v>
      </c>
    </row>
    <row r="45" spans="4:30" x14ac:dyDescent="0.25">
      <c r="F45" s="67"/>
      <c r="G45" s="67"/>
      <c r="I45" s="198"/>
    </row>
  </sheetData>
  <mergeCells count="96">
    <mergeCell ref="F11:AA11"/>
    <mergeCell ref="B7:B8"/>
    <mergeCell ref="C7:C8"/>
    <mergeCell ref="B10:B11"/>
    <mergeCell ref="C10:C11"/>
    <mergeCell ref="D1:E9"/>
    <mergeCell ref="F1:X3"/>
    <mergeCell ref="F4:X6"/>
    <mergeCell ref="D10:E10"/>
    <mergeCell ref="F10:AA10"/>
    <mergeCell ref="D11:E11"/>
    <mergeCell ref="Y4:AA6"/>
    <mergeCell ref="Y1:AA3"/>
    <mergeCell ref="Y7:Z9"/>
    <mergeCell ref="AA7:AA9"/>
    <mergeCell ref="F7:X9"/>
    <mergeCell ref="B12:B15"/>
    <mergeCell ref="C12:C15"/>
    <mergeCell ref="M12:M14"/>
    <mergeCell ref="L12:L14"/>
    <mergeCell ref="K12:K14"/>
    <mergeCell ref="J12:J14"/>
    <mergeCell ref="I12:I14"/>
    <mergeCell ref="H12:H14"/>
    <mergeCell ref="G12:G14"/>
    <mergeCell ref="F12:F14"/>
    <mergeCell ref="E12:E14"/>
    <mergeCell ref="D12:D14"/>
    <mergeCell ref="B16:B19"/>
    <mergeCell ref="C16:C19"/>
    <mergeCell ref="F16:F19"/>
    <mergeCell ref="G16:G19"/>
    <mergeCell ref="H16:H19"/>
    <mergeCell ref="D16:D19"/>
    <mergeCell ref="E16:E19"/>
    <mergeCell ref="AA34:AA42"/>
    <mergeCell ref="N34:N42"/>
    <mergeCell ref="B27:B30"/>
    <mergeCell ref="C27:C30"/>
    <mergeCell ref="B20:B26"/>
    <mergeCell ref="C20:C26"/>
    <mergeCell ref="M34:M42"/>
    <mergeCell ref="H34:H42"/>
    <mergeCell ref="I34:I42"/>
    <mergeCell ref="D34:D42"/>
    <mergeCell ref="E34:E42"/>
    <mergeCell ref="F34:F42"/>
    <mergeCell ref="G34:G42"/>
    <mergeCell ref="D24:D33"/>
    <mergeCell ref="E24:E33"/>
    <mergeCell ref="E20:E23"/>
    <mergeCell ref="N16:N19"/>
    <mergeCell ref="I16:I19"/>
    <mergeCell ref="AA16:AA19"/>
    <mergeCell ref="N12:N14"/>
    <mergeCell ref="O15:Q15"/>
    <mergeCell ref="R15:T15"/>
    <mergeCell ref="U15:W15"/>
    <mergeCell ref="X15:Z15"/>
    <mergeCell ref="O12:Z12"/>
    <mergeCell ref="O13:Q13"/>
    <mergeCell ref="R13:T13"/>
    <mergeCell ref="U13:W13"/>
    <mergeCell ref="X13:Z13"/>
    <mergeCell ref="AA12:AA14"/>
    <mergeCell ref="M16:M19"/>
    <mergeCell ref="M24:M33"/>
    <mergeCell ref="N24:N33"/>
    <mergeCell ref="I20:I23"/>
    <mergeCell ref="H20:H23"/>
    <mergeCell ref="F24:F33"/>
    <mergeCell ref="G24:G33"/>
    <mergeCell ref="G20:G23"/>
    <mergeCell ref="F20:F23"/>
    <mergeCell ref="AB12:AB14"/>
    <mergeCell ref="AC12:AC14"/>
    <mergeCell ref="AD12:AD14"/>
    <mergeCell ref="AB16:AB19"/>
    <mergeCell ref="AC16:AC19"/>
    <mergeCell ref="AD16:AD19"/>
    <mergeCell ref="D20:D23"/>
    <mergeCell ref="AB34:AB42"/>
    <mergeCell ref="AC34:AC42"/>
    <mergeCell ref="AD34:AD42"/>
    <mergeCell ref="AB20:AB23"/>
    <mergeCell ref="AC20:AC23"/>
    <mergeCell ref="AD20:AD23"/>
    <mergeCell ref="AB24:AB33"/>
    <mergeCell ref="AC24:AC33"/>
    <mergeCell ref="AD24:AD33"/>
    <mergeCell ref="AA20:AA23"/>
    <mergeCell ref="AA24:AA33"/>
    <mergeCell ref="H24:H33"/>
    <mergeCell ref="I24:I33"/>
    <mergeCell ref="M20:M23"/>
    <mergeCell ref="N20:N2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266"/>
  <sheetViews>
    <sheetView topLeftCell="D4" zoomScale="70" zoomScaleNormal="70" zoomScaleSheetLayoutView="85" workbookViewId="0">
      <pane ySplit="11" topLeftCell="A15" activePane="bottomLeft" state="frozen"/>
      <selection activeCell="D4" sqref="D4"/>
      <selection pane="bottomLeft" activeCell="AE266" sqref="AE266"/>
    </sheetView>
  </sheetViews>
  <sheetFormatPr baseColWidth="10" defaultColWidth="11.42578125" defaultRowHeight="15" x14ac:dyDescent="0.25"/>
  <cols>
    <col min="1" max="1" width="0" hidden="1" customWidth="1"/>
    <col min="2" max="2" width="25.28515625" hidden="1" customWidth="1"/>
    <col min="3" max="3" width="17" hidden="1" customWidth="1"/>
    <col min="4" max="4" width="30.85546875" customWidth="1"/>
    <col min="5" max="5" width="22.85546875" customWidth="1"/>
    <col min="6" max="6" width="21" customWidth="1"/>
    <col min="7" max="7" width="19.28515625" customWidth="1"/>
    <col min="8" max="8" width="14.85546875" customWidth="1"/>
    <col min="9" max="9" width="26.5703125" customWidth="1"/>
    <col min="10" max="10" width="60.42578125" customWidth="1"/>
    <col min="11" max="11" width="16.85546875" customWidth="1"/>
    <col min="12" max="12" width="18.140625" customWidth="1"/>
    <col min="13" max="13" width="20.5703125" customWidth="1"/>
    <col min="14" max="14" width="18.42578125" customWidth="1"/>
    <col min="26" max="26" width="16.28515625" bestFit="1" customWidth="1"/>
    <col min="27" max="27" width="27.140625" customWidth="1"/>
    <col min="28" max="28" width="14.5703125" hidden="1" customWidth="1"/>
    <col min="29" max="29" width="24.5703125" customWidth="1"/>
    <col min="30" max="30" width="17.5703125" customWidth="1"/>
    <col min="31" max="31" width="14.5703125" customWidth="1"/>
    <col min="32" max="32" width="13.85546875" customWidth="1"/>
    <col min="34" max="34" width="17.42578125" bestFit="1" customWidth="1"/>
  </cols>
  <sheetData>
    <row r="1" spans="2:32" s="73" customFormat="1" ht="11.25" customHeight="1" x14ac:dyDescent="0.25">
      <c r="D1" s="575"/>
      <c r="E1" s="576"/>
      <c r="F1" s="581" t="s">
        <v>39</v>
      </c>
      <c r="G1" s="581"/>
      <c r="H1" s="581"/>
      <c r="I1" s="581"/>
      <c r="J1" s="581"/>
      <c r="K1" s="581"/>
      <c r="L1" s="581"/>
      <c r="M1" s="581"/>
      <c r="N1" s="581"/>
      <c r="O1" s="581"/>
      <c r="P1" s="581"/>
      <c r="Q1" s="581"/>
      <c r="R1" s="581"/>
      <c r="S1" s="581"/>
      <c r="T1" s="581"/>
      <c r="U1" s="581"/>
      <c r="V1" s="581"/>
      <c r="W1" s="581"/>
      <c r="X1" s="581"/>
      <c r="Y1" s="731" t="s">
        <v>40</v>
      </c>
      <c r="Z1" s="576"/>
      <c r="AA1" s="576"/>
      <c r="AB1" s="836"/>
      <c r="AC1" s="90"/>
      <c r="AD1" s="90"/>
      <c r="AE1" s="90"/>
      <c r="AF1" s="74"/>
    </row>
    <row r="2" spans="2:32" s="73" customFormat="1" ht="10.5" customHeight="1" x14ac:dyDescent="0.25">
      <c r="D2" s="577"/>
      <c r="E2" s="578"/>
      <c r="F2" s="581"/>
      <c r="G2" s="581"/>
      <c r="H2" s="581"/>
      <c r="I2" s="581"/>
      <c r="J2" s="581"/>
      <c r="K2" s="581"/>
      <c r="L2" s="581"/>
      <c r="M2" s="581"/>
      <c r="N2" s="581"/>
      <c r="O2" s="581"/>
      <c r="P2" s="581"/>
      <c r="Q2" s="581"/>
      <c r="R2" s="581"/>
      <c r="S2" s="581"/>
      <c r="T2" s="581"/>
      <c r="U2" s="581"/>
      <c r="V2" s="581"/>
      <c r="W2" s="581"/>
      <c r="X2" s="581"/>
      <c r="Y2" s="837"/>
      <c r="Z2" s="838"/>
      <c r="AA2" s="838"/>
      <c r="AB2" s="839"/>
      <c r="AC2" s="90"/>
      <c r="AD2" s="90"/>
      <c r="AE2" s="90"/>
      <c r="AF2" s="74"/>
    </row>
    <row r="3" spans="2:32" s="73" customFormat="1" ht="7.5" customHeight="1" x14ac:dyDescent="0.25">
      <c r="D3" s="577"/>
      <c r="E3" s="578"/>
      <c r="F3" s="581"/>
      <c r="G3" s="581"/>
      <c r="H3" s="581"/>
      <c r="I3" s="581"/>
      <c r="J3" s="581"/>
      <c r="K3" s="581"/>
      <c r="L3" s="581"/>
      <c r="M3" s="581"/>
      <c r="N3" s="581"/>
      <c r="O3" s="581"/>
      <c r="P3" s="581"/>
      <c r="Q3" s="581"/>
      <c r="R3" s="581"/>
      <c r="S3" s="581"/>
      <c r="T3" s="581"/>
      <c r="U3" s="581"/>
      <c r="V3" s="581"/>
      <c r="W3" s="581"/>
      <c r="X3" s="581"/>
      <c r="Y3" s="840"/>
      <c r="Z3" s="578"/>
      <c r="AA3" s="578"/>
      <c r="AB3" s="839"/>
      <c r="AC3" s="90"/>
      <c r="AD3" s="90"/>
      <c r="AE3" s="90"/>
      <c r="AF3" s="74"/>
    </row>
    <row r="4" spans="2:32" s="73" customFormat="1" ht="9" customHeight="1" x14ac:dyDescent="0.25">
      <c r="D4" s="577"/>
      <c r="E4" s="578"/>
      <c r="F4" s="581" t="s">
        <v>41</v>
      </c>
      <c r="G4" s="581"/>
      <c r="H4" s="581"/>
      <c r="I4" s="581"/>
      <c r="J4" s="581"/>
      <c r="K4" s="581"/>
      <c r="L4" s="581"/>
      <c r="M4" s="581"/>
      <c r="N4" s="581"/>
      <c r="O4" s="581"/>
      <c r="P4" s="581"/>
      <c r="Q4" s="581"/>
      <c r="R4" s="581"/>
      <c r="S4" s="581"/>
      <c r="T4" s="581"/>
      <c r="U4" s="581"/>
      <c r="V4" s="581"/>
      <c r="W4" s="581"/>
      <c r="X4" s="581"/>
      <c r="Y4" s="841" t="s">
        <v>42</v>
      </c>
      <c r="Z4" s="842"/>
      <c r="AA4" s="842"/>
      <c r="AB4" s="843"/>
      <c r="AC4" s="90"/>
      <c r="AD4" s="90"/>
      <c r="AE4" s="90"/>
      <c r="AF4" s="74"/>
    </row>
    <row r="5" spans="2:32" s="73" customFormat="1" ht="10.5" customHeight="1" x14ac:dyDescent="0.25">
      <c r="D5" s="577"/>
      <c r="E5" s="578"/>
      <c r="F5" s="581"/>
      <c r="G5" s="581"/>
      <c r="H5" s="581"/>
      <c r="I5" s="581"/>
      <c r="J5" s="581"/>
      <c r="K5" s="581"/>
      <c r="L5" s="581"/>
      <c r="M5" s="581"/>
      <c r="N5" s="581"/>
      <c r="O5" s="581"/>
      <c r="P5" s="581"/>
      <c r="Q5" s="581"/>
      <c r="R5" s="581"/>
      <c r="S5" s="581"/>
      <c r="T5" s="581"/>
      <c r="U5" s="581"/>
      <c r="V5" s="581"/>
      <c r="W5" s="581"/>
      <c r="X5" s="581"/>
      <c r="Y5" s="837"/>
      <c r="Z5" s="838"/>
      <c r="AA5" s="838"/>
      <c r="AB5" s="839"/>
      <c r="AC5" s="90"/>
      <c r="AD5" s="90"/>
      <c r="AE5" s="90"/>
      <c r="AF5" s="74"/>
    </row>
    <row r="6" spans="2:32" s="73" customFormat="1" ht="11.25" customHeight="1" x14ac:dyDescent="0.25">
      <c r="D6" s="577"/>
      <c r="E6" s="578"/>
      <c r="F6" s="581"/>
      <c r="G6" s="581"/>
      <c r="H6" s="581"/>
      <c r="I6" s="581"/>
      <c r="J6" s="581"/>
      <c r="K6" s="581"/>
      <c r="L6" s="581"/>
      <c r="M6" s="581"/>
      <c r="N6" s="581"/>
      <c r="O6" s="581"/>
      <c r="P6" s="581"/>
      <c r="Q6" s="581"/>
      <c r="R6" s="581"/>
      <c r="S6" s="581"/>
      <c r="T6" s="581"/>
      <c r="U6" s="581"/>
      <c r="V6" s="581"/>
      <c r="W6" s="581"/>
      <c r="X6" s="581"/>
      <c r="Y6" s="844"/>
      <c r="Z6" s="845"/>
      <c r="AA6" s="845"/>
      <c r="AB6" s="846"/>
      <c r="AC6" s="90"/>
      <c r="AD6" s="90"/>
      <c r="AE6" s="90"/>
      <c r="AF6" s="74"/>
    </row>
    <row r="7" spans="2:32" s="73" customFormat="1" ht="15" customHeight="1" x14ac:dyDescent="0.25">
      <c r="D7" s="577"/>
      <c r="E7" s="578"/>
      <c r="F7" s="581" t="s">
        <v>56</v>
      </c>
      <c r="G7" s="581"/>
      <c r="H7" s="581"/>
      <c r="I7" s="581"/>
      <c r="J7" s="581"/>
      <c r="K7" s="581"/>
      <c r="L7" s="581"/>
      <c r="M7" s="581"/>
      <c r="N7" s="581"/>
      <c r="O7" s="581"/>
      <c r="P7" s="581"/>
      <c r="Q7" s="581"/>
      <c r="R7" s="581"/>
      <c r="S7" s="581"/>
      <c r="T7" s="581"/>
      <c r="U7" s="581"/>
      <c r="V7" s="581"/>
      <c r="W7" s="581"/>
      <c r="X7" s="581"/>
      <c r="Y7" s="832" t="s">
        <v>43</v>
      </c>
      <c r="Z7" s="833"/>
      <c r="AA7" s="834" t="s">
        <v>44</v>
      </c>
      <c r="AB7" s="834" t="s">
        <v>44</v>
      </c>
      <c r="AC7" s="91"/>
      <c r="AD7" s="91"/>
      <c r="AE7" s="91"/>
    </row>
    <row r="8" spans="2:32" s="73" customFormat="1" ht="8.25" customHeight="1" x14ac:dyDescent="0.25">
      <c r="D8" s="577"/>
      <c r="E8" s="578"/>
      <c r="F8" s="581"/>
      <c r="G8" s="581"/>
      <c r="H8" s="581"/>
      <c r="I8" s="581"/>
      <c r="J8" s="581"/>
      <c r="K8" s="581"/>
      <c r="L8" s="581"/>
      <c r="M8" s="581"/>
      <c r="N8" s="581"/>
      <c r="O8" s="581"/>
      <c r="P8" s="581"/>
      <c r="Q8" s="581"/>
      <c r="R8" s="581"/>
      <c r="S8" s="581"/>
      <c r="T8" s="581"/>
      <c r="U8" s="581"/>
      <c r="V8" s="581"/>
      <c r="W8" s="581"/>
      <c r="X8" s="581"/>
      <c r="Y8" s="832"/>
      <c r="Z8" s="833"/>
      <c r="AA8" s="588"/>
      <c r="AB8" s="588"/>
      <c r="AC8" s="91"/>
      <c r="AD8" s="91"/>
      <c r="AE8" s="91"/>
    </row>
    <row r="9" spans="2:32" s="73" customFormat="1" ht="24" customHeight="1" x14ac:dyDescent="0.25">
      <c r="D9" s="579"/>
      <c r="E9" s="580"/>
      <c r="F9" s="847"/>
      <c r="G9" s="847"/>
      <c r="H9" s="847"/>
      <c r="I9" s="847"/>
      <c r="J9" s="847"/>
      <c r="K9" s="847"/>
      <c r="L9" s="847"/>
      <c r="M9" s="847"/>
      <c r="N9" s="847"/>
      <c r="O9" s="847"/>
      <c r="P9" s="847"/>
      <c r="Q9" s="847"/>
      <c r="R9" s="847"/>
      <c r="S9" s="847"/>
      <c r="T9" s="847"/>
      <c r="U9" s="847"/>
      <c r="V9" s="847"/>
      <c r="W9" s="847"/>
      <c r="X9" s="847"/>
      <c r="Y9" s="832"/>
      <c r="Z9" s="833"/>
      <c r="AA9" s="835"/>
      <c r="AB9" s="835"/>
      <c r="AC9" s="91"/>
      <c r="AD9" s="91"/>
      <c r="AE9" s="91"/>
    </row>
    <row r="10" spans="2:32" s="73" customFormat="1" ht="17.25" customHeight="1" x14ac:dyDescent="0.25">
      <c r="D10" s="848" t="s">
        <v>45</v>
      </c>
      <c r="E10" s="576"/>
      <c r="F10" s="849" t="s">
        <v>51</v>
      </c>
      <c r="G10" s="850"/>
      <c r="H10" s="850"/>
      <c r="I10" s="850"/>
      <c r="J10" s="850"/>
      <c r="K10" s="850"/>
      <c r="L10" s="850"/>
      <c r="M10" s="850"/>
      <c r="N10" s="850"/>
      <c r="O10" s="850"/>
      <c r="P10" s="850"/>
      <c r="Q10" s="850"/>
      <c r="R10" s="850"/>
      <c r="S10" s="850"/>
      <c r="T10" s="850"/>
      <c r="U10" s="850"/>
      <c r="V10" s="850"/>
      <c r="W10" s="850"/>
      <c r="X10" s="850"/>
      <c r="Y10" s="850"/>
      <c r="Z10" s="850"/>
      <c r="AA10" s="850"/>
      <c r="AB10" s="851"/>
      <c r="AC10" s="92"/>
      <c r="AD10" s="92"/>
      <c r="AE10" s="92"/>
      <c r="AF10" s="74"/>
    </row>
    <row r="11" spans="2:32" s="73" customFormat="1" ht="19.5" customHeight="1" x14ac:dyDescent="0.25">
      <c r="D11" s="830" t="s">
        <v>46</v>
      </c>
      <c r="E11" s="831"/>
      <c r="F11" s="584" t="s">
        <v>52</v>
      </c>
      <c r="G11" s="584"/>
      <c r="H11" s="584"/>
      <c r="I11" s="584"/>
      <c r="J11" s="584"/>
      <c r="K11" s="584"/>
      <c r="L11" s="584"/>
      <c r="M11" s="584"/>
      <c r="N11" s="584"/>
      <c r="O11" s="584"/>
      <c r="P11" s="584"/>
      <c r="Q11" s="584"/>
      <c r="R11" s="584"/>
      <c r="S11" s="584"/>
      <c r="T11" s="584"/>
      <c r="U11" s="584"/>
      <c r="V11" s="584"/>
      <c r="W11" s="584"/>
      <c r="X11" s="584"/>
      <c r="Y11" s="584"/>
      <c r="Z11" s="584"/>
      <c r="AA11" s="584"/>
      <c r="AB11" s="584"/>
      <c r="AC11" s="117"/>
      <c r="AD11" s="117"/>
      <c r="AE11" s="117"/>
      <c r="AF11" s="6"/>
    </row>
    <row r="12" spans="2:32" ht="15.75" thickBot="1" x14ac:dyDescent="0.3">
      <c r="B12" s="72"/>
      <c r="C12" s="72"/>
      <c r="D12" s="1049" t="s">
        <v>12</v>
      </c>
      <c r="E12" s="1049" t="s">
        <v>1</v>
      </c>
      <c r="F12" s="1049" t="s">
        <v>2</v>
      </c>
      <c r="G12" s="1049" t="s">
        <v>3</v>
      </c>
      <c r="H12" s="1049" t="s">
        <v>4</v>
      </c>
      <c r="I12" s="1049" t="s">
        <v>5</v>
      </c>
      <c r="J12" s="1049" t="s">
        <v>34</v>
      </c>
      <c r="K12" s="1049" t="s">
        <v>13</v>
      </c>
      <c r="L12" s="1049" t="s">
        <v>7</v>
      </c>
      <c r="M12" s="1049" t="s">
        <v>8</v>
      </c>
      <c r="N12" s="1049" t="s">
        <v>9</v>
      </c>
      <c r="O12" s="1062" t="s">
        <v>10</v>
      </c>
      <c r="P12" s="1063"/>
      <c r="Q12" s="1063"/>
      <c r="R12" s="1063"/>
      <c r="S12" s="1063"/>
      <c r="T12" s="1063"/>
      <c r="U12" s="1063"/>
      <c r="V12" s="1063"/>
      <c r="W12" s="1063"/>
      <c r="X12" s="1063"/>
      <c r="Y12" s="1063"/>
      <c r="Z12" s="1064"/>
      <c r="AA12" s="1065" t="s">
        <v>35</v>
      </c>
      <c r="AB12" s="69"/>
      <c r="AC12" s="816" t="s">
        <v>57</v>
      </c>
      <c r="AD12" s="816" t="s">
        <v>54</v>
      </c>
      <c r="AE12" s="816" t="s">
        <v>55</v>
      </c>
    </row>
    <row r="13" spans="2:32" x14ac:dyDescent="0.25">
      <c r="B13" s="605" t="s">
        <v>37</v>
      </c>
      <c r="C13" s="855"/>
      <c r="D13" s="1049"/>
      <c r="E13" s="1049"/>
      <c r="F13" s="1049"/>
      <c r="G13" s="1049"/>
      <c r="H13" s="1049"/>
      <c r="I13" s="1049"/>
      <c r="J13" s="1049"/>
      <c r="K13" s="1049"/>
      <c r="L13" s="1049"/>
      <c r="M13" s="1049"/>
      <c r="N13" s="1049"/>
      <c r="O13" s="1066" t="s">
        <v>14</v>
      </c>
      <c r="P13" s="1066"/>
      <c r="Q13" s="1066"/>
      <c r="R13" s="1066" t="s">
        <v>15</v>
      </c>
      <c r="S13" s="1066"/>
      <c r="T13" s="1066"/>
      <c r="U13" s="1066" t="s">
        <v>16</v>
      </c>
      <c r="V13" s="1066"/>
      <c r="W13" s="1066"/>
      <c r="X13" s="1067" t="s">
        <v>17</v>
      </c>
      <c r="Y13" s="1068"/>
      <c r="Z13" s="1069"/>
      <c r="AA13" s="1065"/>
      <c r="AB13" s="69"/>
      <c r="AC13" s="817"/>
      <c r="AD13" s="817"/>
      <c r="AE13" s="817"/>
    </row>
    <row r="14" spans="2:32" x14ac:dyDescent="0.25">
      <c r="B14" s="605"/>
      <c r="C14" s="605"/>
      <c r="D14" s="1049"/>
      <c r="E14" s="1049"/>
      <c r="F14" s="1049"/>
      <c r="G14" s="1049"/>
      <c r="H14" s="1049"/>
      <c r="I14" s="1049"/>
      <c r="J14" s="1049"/>
      <c r="K14" s="1049"/>
      <c r="L14" s="1049"/>
      <c r="M14" s="1049"/>
      <c r="N14" s="1049"/>
      <c r="O14" s="58" t="s">
        <v>18</v>
      </c>
      <c r="P14" s="58" t="s">
        <v>19</v>
      </c>
      <c r="Q14" s="58" t="s">
        <v>20</v>
      </c>
      <c r="R14" s="58" t="s">
        <v>21</v>
      </c>
      <c r="S14" s="58" t="s">
        <v>22</v>
      </c>
      <c r="T14" s="58" t="s">
        <v>23</v>
      </c>
      <c r="U14" s="58" t="s">
        <v>24</v>
      </c>
      <c r="V14" s="58" t="s">
        <v>25</v>
      </c>
      <c r="W14" s="58" t="s">
        <v>26</v>
      </c>
      <c r="X14" s="58" t="s">
        <v>27</v>
      </c>
      <c r="Y14" s="58" t="s">
        <v>28</v>
      </c>
      <c r="Z14" s="58" t="s">
        <v>29</v>
      </c>
      <c r="AA14" s="1065"/>
      <c r="AB14" s="69"/>
      <c r="AC14" s="818"/>
      <c r="AD14" s="818"/>
      <c r="AE14" s="818"/>
    </row>
    <row r="15" spans="2:32" ht="15.75" thickBot="1" x14ac:dyDescent="0.3">
      <c r="B15" s="605"/>
      <c r="C15" s="605"/>
      <c r="D15" s="54"/>
      <c r="E15" s="54"/>
      <c r="F15" s="54"/>
      <c r="G15" s="54"/>
      <c r="H15" s="54"/>
      <c r="I15" s="54"/>
      <c r="J15" s="54"/>
      <c r="K15" s="54"/>
      <c r="L15" s="54"/>
      <c r="M15" s="149"/>
      <c r="N15" s="54"/>
      <c r="O15" s="52" t="s">
        <v>36</v>
      </c>
      <c r="P15" s="53" t="s">
        <v>36</v>
      </c>
      <c r="Q15" s="53" t="s">
        <v>36</v>
      </c>
      <c r="R15" s="53" t="s">
        <v>36</v>
      </c>
      <c r="S15" s="53" t="s">
        <v>36</v>
      </c>
      <c r="T15" s="53" t="s">
        <v>36</v>
      </c>
      <c r="U15" s="53" t="s">
        <v>36</v>
      </c>
      <c r="V15" s="53" t="s">
        <v>36</v>
      </c>
      <c r="W15" s="53" t="s">
        <v>36</v>
      </c>
      <c r="X15" s="53" t="s">
        <v>36</v>
      </c>
      <c r="Y15" s="53" t="s">
        <v>36</v>
      </c>
      <c r="Z15" s="53" t="s">
        <v>36</v>
      </c>
      <c r="AA15" s="70" t="s">
        <v>36</v>
      </c>
      <c r="AB15" s="69"/>
      <c r="AC15" s="171"/>
      <c r="AD15" s="171"/>
      <c r="AE15" s="171"/>
    </row>
    <row r="16" spans="2:32" ht="43.5" customHeight="1" thickBot="1" x14ac:dyDescent="0.3">
      <c r="B16" s="856"/>
      <c r="C16" s="856"/>
      <c r="D16" s="855" t="s">
        <v>104</v>
      </c>
      <c r="E16" s="855" t="s">
        <v>105</v>
      </c>
      <c r="F16" s="685" t="s">
        <v>106</v>
      </c>
      <c r="G16" s="855" t="s">
        <v>107</v>
      </c>
      <c r="H16" s="1056">
        <v>1</v>
      </c>
      <c r="I16" s="855" t="s">
        <v>108</v>
      </c>
      <c r="J16" s="132" t="s">
        <v>109</v>
      </c>
      <c r="K16" s="29">
        <v>0.05</v>
      </c>
      <c r="L16" s="128" t="s">
        <v>66</v>
      </c>
      <c r="M16" s="150" t="s">
        <v>115</v>
      </c>
      <c r="N16" s="679" t="s">
        <v>117</v>
      </c>
      <c r="O16" s="136"/>
      <c r="P16" s="6"/>
      <c r="Q16" s="85"/>
      <c r="R16" s="85"/>
      <c r="S16" s="85"/>
      <c r="T16" s="85"/>
      <c r="U16" s="6"/>
      <c r="V16" s="6"/>
      <c r="W16" s="6"/>
      <c r="X16" s="6"/>
      <c r="Y16" s="6"/>
      <c r="Z16" s="23"/>
      <c r="AA16" s="1050">
        <v>12365210</v>
      </c>
      <c r="AB16" s="85"/>
      <c r="AC16" s="799"/>
      <c r="AD16" s="799"/>
      <c r="AE16" s="799"/>
    </row>
    <row r="17" spans="2:31" x14ac:dyDescent="0.25">
      <c r="B17" s="855" t="s">
        <v>37</v>
      </c>
      <c r="C17" s="857"/>
      <c r="D17" s="605"/>
      <c r="E17" s="605"/>
      <c r="F17" s="673"/>
      <c r="G17" s="605"/>
      <c r="H17" s="605"/>
      <c r="I17" s="605"/>
      <c r="J17" s="132" t="s">
        <v>110</v>
      </c>
      <c r="K17" s="30">
        <v>0.05</v>
      </c>
      <c r="L17" s="129" t="s">
        <v>66</v>
      </c>
      <c r="M17" s="150" t="s">
        <v>116</v>
      </c>
      <c r="N17" s="605"/>
      <c r="O17" s="136"/>
      <c r="P17" s="6"/>
      <c r="Q17" s="85"/>
      <c r="R17" s="85"/>
      <c r="S17" s="85"/>
      <c r="T17" s="85"/>
      <c r="U17" s="6"/>
      <c r="V17" s="6"/>
      <c r="W17" s="6"/>
      <c r="X17" s="6"/>
      <c r="Y17" s="6"/>
      <c r="Z17" s="23"/>
      <c r="AA17" s="1050"/>
      <c r="AB17" s="85"/>
      <c r="AC17" s="799"/>
      <c r="AD17" s="799"/>
      <c r="AE17" s="799"/>
    </row>
    <row r="18" spans="2:31" x14ac:dyDescent="0.25">
      <c r="B18" s="605"/>
      <c r="C18" s="606"/>
      <c r="D18" s="605"/>
      <c r="E18" s="605"/>
      <c r="F18" s="673"/>
      <c r="G18" s="605"/>
      <c r="H18" s="605"/>
      <c r="I18" s="605"/>
      <c r="J18" s="38" t="s">
        <v>111</v>
      </c>
      <c r="K18" s="30">
        <v>0.6</v>
      </c>
      <c r="L18" s="129" t="s">
        <v>66</v>
      </c>
      <c r="M18" s="150" t="s">
        <v>116</v>
      </c>
      <c r="N18" s="605"/>
      <c r="O18" s="136"/>
      <c r="P18" s="136"/>
      <c r="Q18" s="152"/>
      <c r="R18" s="136"/>
      <c r="S18" s="136"/>
      <c r="T18" s="136"/>
      <c r="U18" s="136"/>
      <c r="V18" s="136"/>
      <c r="W18" s="136"/>
      <c r="X18" s="136"/>
      <c r="Y18" s="136"/>
      <c r="Z18" s="131"/>
      <c r="AA18" s="1050"/>
      <c r="AB18" s="85"/>
      <c r="AC18" s="799"/>
      <c r="AD18" s="799"/>
      <c r="AE18" s="799"/>
    </row>
    <row r="19" spans="2:31" x14ac:dyDescent="0.25">
      <c r="B19" s="605"/>
      <c r="C19" s="606"/>
      <c r="D19" s="605"/>
      <c r="E19" s="605"/>
      <c r="F19" s="673"/>
      <c r="G19" s="605"/>
      <c r="H19" s="605"/>
      <c r="I19" s="605"/>
      <c r="J19" s="148" t="s">
        <v>112</v>
      </c>
      <c r="K19" s="37">
        <v>0.15</v>
      </c>
      <c r="L19" s="94" t="s">
        <v>66</v>
      </c>
      <c r="M19" s="150" t="s">
        <v>116</v>
      </c>
      <c r="N19" s="605"/>
      <c r="O19" s="151"/>
      <c r="P19" s="151"/>
      <c r="Q19" s="153"/>
      <c r="R19" s="151"/>
      <c r="S19" s="151"/>
      <c r="T19" s="151"/>
      <c r="U19" s="151"/>
      <c r="V19" s="151"/>
      <c r="W19" s="151"/>
      <c r="X19" s="151"/>
      <c r="Y19" s="151"/>
      <c r="Z19" s="155"/>
      <c r="AA19" s="1050"/>
      <c r="AB19" s="85"/>
      <c r="AC19" s="799"/>
      <c r="AD19" s="799"/>
      <c r="AE19" s="799"/>
    </row>
    <row r="20" spans="2:31" ht="30" x14ac:dyDescent="0.25">
      <c r="B20" s="605"/>
      <c r="C20" s="606"/>
      <c r="D20" s="605"/>
      <c r="E20" s="605"/>
      <c r="F20" s="673"/>
      <c r="G20" s="605"/>
      <c r="H20" s="605"/>
      <c r="I20" s="605"/>
      <c r="J20" s="148" t="s">
        <v>113</v>
      </c>
      <c r="K20" s="37">
        <v>0.1</v>
      </c>
      <c r="L20" s="94" t="s">
        <v>66</v>
      </c>
      <c r="M20" s="150" t="s">
        <v>127</v>
      </c>
      <c r="N20" s="605"/>
      <c r="O20" s="151"/>
      <c r="P20" s="151"/>
      <c r="Q20" s="153"/>
      <c r="R20" s="151"/>
      <c r="S20" s="151"/>
      <c r="T20" s="151"/>
      <c r="U20" s="151"/>
      <c r="V20" s="151"/>
      <c r="W20" s="151"/>
      <c r="X20" s="151"/>
      <c r="Y20" s="151"/>
      <c r="Z20" s="155"/>
      <c r="AA20" s="1050"/>
      <c r="AB20" s="85"/>
      <c r="AC20" s="799"/>
      <c r="AD20" s="799"/>
      <c r="AE20" s="799"/>
    </row>
    <row r="21" spans="2:31" ht="39" customHeight="1" thickBot="1" x14ac:dyDescent="0.3">
      <c r="B21" s="605"/>
      <c r="C21" s="606"/>
      <c r="D21" s="856"/>
      <c r="E21" s="856"/>
      <c r="F21" s="1055"/>
      <c r="G21" s="856"/>
      <c r="H21" s="856"/>
      <c r="I21" s="856"/>
      <c r="J21" s="34" t="s">
        <v>114</v>
      </c>
      <c r="K21" s="32">
        <v>0.05</v>
      </c>
      <c r="L21" s="135" t="s">
        <v>67</v>
      </c>
      <c r="M21" s="173" t="s">
        <v>116</v>
      </c>
      <c r="N21" s="856"/>
      <c r="O21" s="8"/>
      <c r="P21" s="19"/>
      <c r="Q21" s="154"/>
      <c r="R21" s="106"/>
      <c r="S21" s="106"/>
      <c r="T21" s="156"/>
      <c r="U21" s="19"/>
      <c r="V21" s="19"/>
      <c r="W21" s="154"/>
      <c r="X21" s="19"/>
      <c r="Y21" s="19"/>
      <c r="Z21" s="157">
        <v>1</v>
      </c>
      <c r="AA21" s="1051"/>
      <c r="AB21" s="84"/>
      <c r="AC21" s="800"/>
      <c r="AD21" s="800"/>
      <c r="AE21" s="800"/>
    </row>
    <row r="22" spans="2:31" ht="33.75" customHeight="1" thickBot="1" x14ac:dyDescent="0.3">
      <c r="B22" s="856"/>
      <c r="C22" s="858"/>
      <c r="D22" s="855" t="s">
        <v>104</v>
      </c>
      <c r="E22" s="679" t="s">
        <v>118</v>
      </c>
      <c r="F22" s="685" t="s">
        <v>119</v>
      </c>
      <c r="G22" s="679" t="s">
        <v>120</v>
      </c>
      <c r="H22" s="855">
        <v>4</v>
      </c>
      <c r="I22" s="679" t="s">
        <v>121</v>
      </c>
      <c r="J22" s="39" t="s">
        <v>122</v>
      </c>
      <c r="K22" s="33">
        <v>0.05</v>
      </c>
      <c r="L22" s="141" t="s">
        <v>66</v>
      </c>
      <c r="M22" s="174" t="s">
        <v>115</v>
      </c>
      <c r="N22" s="679" t="s">
        <v>117</v>
      </c>
      <c r="O22" s="146"/>
      <c r="P22" s="9"/>
      <c r="Q22" s="85"/>
      <c r="R22" s="85"/>
      <c r="S22" s="85"/>
      <c r="T22" s="85"/>
      <c r="U22" s="9"/>
      <c r="V22" s="9"/>
      <c r="W22" s="9"/>
      <c r="X22" s="9"/>
      <c r="Y22" s="9"/>
      <c r="Z22" s="24"/>
      <c r="AA22" s="1050">
        <v>5082500</v>
      </c>
      <c r="AB22" s="85"/>
      <c r="AC22" s="799"/>
      <c r="AD22" s="799"/>
      <c r="AE22" s="799"/>
    </row>
    <row r="23" spans="2:31" x14ac:dyDescent="0.25">
      <c r="B23" s="855" t="s">
        <v>37</v>
      </c>
      <c r="C23" s="857"/>
      <c r="D23" s="605"/>
      <c r="E23" s="605"/>
      <c r="F23" s="673"/>
      <c r="G23" s="605"/>
      <c r="H23" s="605"/>
      <c r="I23" s="605"/>
      <c r="J23" s="38" t="s">
        <v>110</v>
      </c>
      <c r="K23" s="30">
        <v>0.05</v>
      </c>
      <c r="L23" s="129" t="s">
        <v>66</v>
      </c>
      <c r="M23" s="158" t="s">
        <v>116</v>
      </c>
      <c r="N23" s="605"/>
      <c r="O23" s="136"/>
      <c r="P23" s="6"/>
      <c r="Q23" s="85"/>
      <c r="R23" s="85"/>
      <c r="S23" s="85"/>
      <c r="T23" s="85"/>
      <c r="U23" s="6"/>
      <c r="V23" s="6"/>
      <c r="W23" s="6"/>
      <c r="X23" s="6"/>
      <c r="Y23" s="6"/>
      <c r="Z23" s="23"/>
      <c r="AA23" s="1050"/>
      <c r="AB23" s="85"/>
      <c r="AC23" s="799"/>
      <c r="AD23" s="799"/>
      <c r="AE23" s="799"/>
    </row>
    <row r="24" spans="2:31" x14ac:dyDescent="0.25">
      <c r="B24" s="605"/>
      <c r="C24" s="606"/>
      <c r="D24" s="605"/>
      <c r="E24" s="605"/>
      <c r="F24" s="673"/>
      <c r="G24" s="605"/>
      <c r="H24" s="605"/>
      <c r="I24" s="605"/>
      <c r="J24" s="38" t="s">
        <v>123</v>
      </c>
      <c r="K24" s="30">
        <v>0.65</v>
      </c>
      <c r="L24" s="129" t="s">
        <v>66</v>
      </c>
      <c r="M24" s="158" t="s">
        <v>116</v>
      </c>
      <c r="N24" s="605"/>
      <c r="O24" s="136"/>
      <c r="P24" s="136"/>
      <c r="Q24" s="152"/>
      <c r="R24" s="136"/>
      <c r="S24" s="136"/>
      <c r="T24" s="136"/>
      <c r="U24" s="136"/>
      <c r="V24" s="136"/>
      <c r="W24" s="152"/>
      <c r="X24" s="136"/>
      <c r="Y24" s="136"/>
      <c r="Z24" s="131"/>
      <c r="AA24" s="1050"/>
      <c r="AB24" s="85"/>
      <c r="AC24" s="799"/>
      <c r="AD24" s="799"/>
      <c r="AE24" s="799"/>
    </row>
    <row r="25" spans="2:31" x14ac:dyDescent="0.25">
      <c r="B25" s="605"/>
      <c r="C25" s="606"/>
      <c r="D25" s="605"/>
      <c r="E25" s="605"/>
      <c r="F25" s="673"/>
      <c r="G25" s="605"/>
      <c r="H25" s="605"/>
      <c r="I25" s="605"/>
      <c r="J25" s="148" t="s">
        <v>124</v>
      </c>
      <c r="K25" s="37">
        <v>0.1</v>
      </c>
      <c r="L25" s="94" t="s">
        <v>66</v>
      </c>
      <c r="M25" s="158" t="s">
        <v>116</v>
      </c>
      <c r="N25" s="605"/>
      <c r="O25" s="151"/>
      <c r="P25" s="151"/>
      <c r="Q25" s="153"/>
      <c r="R25" s="151"/>
      <c r="S25" s="151"/>
      <c r="T25" s="151"/>
      <c r="U25" s="151"/>
      <c r="V25" s="151"/>
      <c r="W25" s="153"/>
      <c r="X25" s="151"/>
      <c r="Y25" s="151"/>
      <c r="Z25" s="155"/>
      <c r="AA25" s="1050"/>
      <c r="AB25" s="85"/>
      <c r="AC25" s="799"/>
      <c r="AD25" s="799"/>
      <c r="AE25" s="799"/>
    </row>
    <row r="26" spans="2:31" ht="30" x14ac:dyDescent="0.25">
      <c r="B26" s="605"/>
      <c r="C26" s="606"/>
      <c r="D26" s="605"/>
      <c r="E26" s="605"/>
      <c r="F26" s="673"/>
      <c r="G26" s="605"/>
      <c r="H26" s="605"/>
      <c r="I26" s="605"/>
      <c r="J26" s="148" t="s">
        <v>125</v>
      </c>
      <c r="K26" s="37">
        <v>0.1</v>
      </c>
      <c r="L26" s="94" t="s">
        <v>66</v>
      </c>
      <c r="M26" s="158" t="s">
        <v>127</v>
      </c>
      <c r="N26" s="605"/>
      <c r="O26" s="151"/>
      <c r="P26" s="151"/>
      <c r="Q26" s="153"/>
      <c r="R26" s="151"/>
      <c r="S26" s="151"/>
      <c r="T26" s="151"/>
      <c r="U26" s="151"/>
      <c r="V26" s="151"/>
      <c r="W26" s="153"/>
      <c r="X26" s="151"/>
      <c r="Y26" s="151"/>
      <c r="Z26" s="155"/>
      <c r="AA26" s="1050"/>
      <c r="AB26" s="85"/>
      <c r="AC26" s="799"/>
      <c r="AD26" s="799"/>
      <c r="AE26" s="799"/>
    </row>
    <row r="27" spans="2:31" ht="48" customHeight="1" thickBot="1" x14ac:dyDescent="0.3">
      <c r="B27" s="605"/>
      <c r="C27" s="606"/>
      <c r="D27" s="605"/>
      <c r="E27" s="605"/>
      <c r="F27" s="673"/>
      <c r="G27" s="605"/>
      <c r="H27" s="605"/>
      <c r="I27" s="605"/>
      <c r="J27" s="148" t="s">
        <v>126</v>
      </c>
      <c r="K27" s="37">
        <v>0.05</v>
      </c>
      <c r="L27" s="94" t="s">
        <v>67</v>
      </c>
      <c r="M27" s="306" t="s">
        <v>116</v>
      </c>
      <c r="N27" s="605"/>
      <c r="O27" s="8"/>
      <c r="P27" s="8"/>
      <c r="Q27" s="307">
        <v>1</v>
      </c>
      <c r="R27" s="308"/>
      <c r="S27" s="308"/>
      <c r="T27" s="309">
        <v>1</v>
      </c>
      <c r="U27" s="308"/>
      <c r="V27" s="308"/>
      <c r="W27" s="307">
        <v>1</v>
      </c>
      <c r="X27" s="308"/>
      <c r="Y27" s="308"/>
      <c r="Z27" s="175">
        <v>1</v>
      </c>
      <c r="AA27" s="1051"/>
      <c r="AB27" s="84"/>
      <c r="AC27" s="800"/>
      <c r="AD27" s="800"/>
      <c r="AE27" s="800"/>
    </row>
    <row r="28" spans="2:31" ht="21.75" customHeight="1" thickTop="1" thickBot="1" x14ac:dyDescent="0.3">
      <c r="B28" s="856"/>
      <c r="C28" s="858"/>
      <c r="D28" s="616" t="s">
        <v>104</v>
      </c>
      <c r="E28" s="593" t="s">
        <v>128</v>
      </c>
      <c r="F28" s="664" t="s">
        <v>129</v>
      </c>
      <c r="G28" s="593" t="s">
        <v>130</v>
      </c>
      <c r="H28" s="804">
        <v>4</v>
      </c>
      <c r="I28" s="905" t="s">
        <v>131</v>
      </c>
      <c r="J28" s="311" t="s">
        <v>132</v>
      </c>
      <c r="K28" s="312">
        <v>0.05</v>
      </c>
      <c r="L28" s="313" t="s">
        <v>66</v>
      </c>
      <c r="M28" s="314" t="s">
        <v>127</v>
      </c>
      <c r="N28" s="593" t="s">
        <v>117</v>
      </c>
      <c r="O28" s="315"/>
      <c r="P28" s="316"/>
      <c r="Q28" s="317"/>
      <c r="R28" s="317"/>
      <c r="S28" s="317"/>
      <c r="T28" s="317"/>
      <c r="U28" s="317"/>
      <c r="V28" s="318"/>
      <c r="W28" s="318"/>
      <c r="X28" s="318"/>
      <c r="Y28" s="319"/>
      <c r="Z28" s="320"/>
      <c r="AA28" s="1052">
        <v>5753210</v>
      </c>
      <c r="AB28" s="321"/>
      <c r="AC28" s="792"/>
      <c r="AD28" s="792"/>
      <c r="AE28" s="793"/>
    </row>
    <row r="29" spans="2:31" x14ac:dyDescent="0.25">
      <c r="B29" s="605" t="s">
        <v>37</v>
      </c>
      <c r="C29" s="857"/>
      <c r="D29" s="613"/>
      <c r="E29" s="605"/>
      <c r="F29" s="673"/>
      <c r="G29" s="605"/>
      <c r="H29" s="606"/>
      <c r="I29" s="906"/>
      <c r="J29" s="62" t="s">
        <v>133</v>
      </c>
      <c r="K29" s="30">
        <v>0.05</v>
      </c>
      <c r="L29" s="129" t="s">
        <v>66</v>
      </c>
      <c r="M29" s="158" t="s">
        <v>116</v>
      </c>
      <c r="N29" s="605"/>
      <c r="O29" s="136"/>
      <c r="P29" s="8"/>
      <c r="Q29" s="85"/>
      <c r="R29" s="85"/>
      <c r="S29" s="85"/>
      <c r="T29" s="85"/>
      <c r="U29" s="85"/>
      <c r="V29" s="6"/>
      <c r="W29" s="6"/>
      <c r="X29" s="6"/>
      <c r="Y29" s="28"/>
      <c r="Z29" s="31"/>
      <c r="AA29" s="1053"/>
      <c r="AB29" s="69"/>
      <c r="AC29" s="644"/>
      <c r="AD29" s="644"/>
      <c r="AE29" s="794"/>
    </row>
    <row r="30" spans="2:31" ht="2.25" customHeight="1" x14ac:dyDescent="0.25">
      <c r="B30" s="605"/>
      <c r="C30" s="606"/>
      <c r="D30" s="613"/>
      <c r="E30" s="605"/>
      <c r="F30" s="673"/>
      <c r="G30" s="605"/>
      <c r="H30" s="606"/>
      <c r="I30" s="906"/>
      <c r="J30" s="62" t="s">
        <v>134</v>
      </c>
      <c r="K30" s="30">
        <v>0.65</v>
      </c>
      <c r="L30" s="129" t="s">
        <v>66</v>
      </c>
      <c r="M30" s="158" t="s">
        <v>116</v>
      </c>
      <c r="N30" s="605"/>
      <c r="O30" s="136"/>
      <c r="P30" s="151"/>
      <c r="Q30" s="152"/>
      <c r="R30" s="136"/>
      <c r="S30" s="136"/>
      <c r="T30" s="136"/>
      <c r="U30" s="136"/>
      <c r="V30" s="136"/>
      <c r="W30" s="136"/>
      <c r="X30" s="136"/>
      <c r="Y30" s="160"/>
      <c r="Z30" s="152"/>
      <c r="AA30" s="1053"/>
      <c r="AB30" s="69"/>
      <c r="AC30" s="644"/>
      <c r="AD30" s="644"/>
      <c r="AE30" s="794"/>
    </row>
    <row r="31" spans="2:31" ht="24.75" customHeight="1" x14ac:dyDescent="0.25">
      <c r="B31" s="605"/>
      <c r="C31" s="606"/>
      <c r="D31" s="613"/>
      <c r="E31" s="605"/>
      <c r="F31" s="673"/>
      <c r="G31" s="605"/>
      <c r="H31" s="606"/>
      <c r="I31" s="906"/>
      <c r="J31" s="61" t="s">
        <v>112</v>
      </c>
      <c r="K31" s="37">
        <v>0.1</v>
      </c>
      <c r="L31" s="94" t="s">
        <v>66</v>
      </c>
      <c r="M31" s="158" t="s">
        <v>116</v>
      </c>
      <c r="N31" s="605"/>
      <c r="O31" s="151"/>
      <c r="P31" s="151"/>
      <c r="Q31" s="153"/>
      <c r="R31" s="151"/>
      <c r="S31" s="151"/>
      <c r="T31" s="151"/>
      <c r="U31" s="151"/>
      <c r="V31" s="151"/>
      <c r="W31" s="151"/>
      <c r="X31" s="151"/>
      <c r="Y31" s="161"/>
      <c r="Z31" s="153"/>
      <c r="AA31" s="1053"/>
      <c r="AB31" s="69"/>
      <c r="AC31" s="644"/>
      <c r="AD31" s="644"/>
      <c r="AE31" s="794"/>
    </row>
    <row r="32" spans="2:31" ht="30" x14ac:dyDescent="0.25">
      <c r="B32" s="605"/>
      <c r="C32" s="606"/>
      <c r="D32" s="613"/>
      <c r="E32" s="605"/>
      <c r="F32" s="673"/>
      <c r="G32" s="605"/>
      <c r="H32" s="606"/>
      <c r="I32" s="906"/>
      <c r="J32" s="61" t="s">
        <v>135</v>
      </c>
      <c r="K32" s="37">
        <v>0.1</v>
      </c>
      <c r="L32" s="94" t="s">
        <v>66</v>
      </c>
      <c r="M32" s="158" t="s">
        <v>127</v>
      </c>
      <c r="N32" s="605"/>
      <c r="O32" s="151"/>
      <c r="P32" s="151"/>
      <c r="Q32" s="153"/>
      <c r="R32" s="151"/>
      <c r="S32" s="151"/>
      <c r="T32" s="151"/>
      <c r="U32" s="151"/>
      <c r="V32" s="151"/>
      <c r="W32" s="151"/>
      <c r="X32" s="151"/>
      <c r="Y32" s="161"/>
      <c r="Z32" s="153"/>
      <c r="AA32" s="1053"/>
      <c r="AB32" s="69"/>
      <c r="AC32" s="644"/>
      <c r="AD32" s="644"/>
      <c r="AE32" s="794"/>
    </row>
    <row r="33" spans="2:31" ht="45.75" customHeight="1" thickBot="1" x14ac:dyDescent="0.3">
      <c r="B33" s="605"/>
      <c r="C33" s="606"/>
      <c r="D33" s="614"/>
      <c r="E33" s="615"/>
      <c r="F33" s="674"/>
      <c r="G33" s="615"/>
      <c r="H33" s="805"/>
      <c r="I33" s="907"/>
      <c r="J33" s="322" t="s">
        <v>136</v>
      </c>
      <c r="K33" s="323">
        <v>0.05</v>
      </c>
      <c r="L33" s="324" t="s">
        <v>67</v>
      </c>
      <c r="M33" s="325" t="s">
        <v>116</v>
      </c>
      <c r="N33" s="615"/>
      <c r="O33" s="326"/>
      <c r="P33" s="326"/>
      <c r="Q33" s="327">
        <v>1</v>
      </c>
      <c r="R33" s="328"/>
      <c r="S33" s="328"/>
      <c r="T33" s="329">
        <v>1</v>
      </c>
      <c r="U33" s="328"/>
      <c r="V33" s="330"/>
      <c r="W33" s="327">
        <v>1</v>
      </c>
      <c r="X33" s="330"/>
      <c r="Y33" s="331"/>
      <c r="Z33" s="332">
        <v>1</v>
      </c>
      <c r="AA33" s="1054"/>
      <c r="AB33" s="333"/>
      <c r="AC33" s="645"/>
      <c r="AD33" s="645"/>
      <c r="AE33" s="795"/>
    </row>
    <row r="34" spans="2:31" ht="16.5" thickTop="1" thickBot="1" x14ac:dyDescent="0.3">
      <c r="B34" s="605"/>
      <c r="C34" s="858"/>
      <c r="D34" s="616" t="s">
        <v>104</v>
      </c>
      <c r="E34" s="862" t="s">
        <v>137</v>
      </c>
      <c r="F34" s="1003" t="s">
        <v>139</v>
      </c>
      <c r="G34" s="1003" t="s">
        <v>138</v>
      </c>
      <c r="H34" s="1042">
        <v>1</v>
      </c>
      <c r="I34" s="905" t="s">
        <v>140</v>
      </c>
      <c r="J34" s="311" t="s">
        <v>141</v>
      </c>
      <c r="K34" s="312">
        <v>0.05</v>
      </c>
      <c r="L34" s="313" t="s">
        <v>66</v>
      </c>
      <c r="M34" s="334" t="s">
        <v>127</v>
      </c>
      <c r="N34" s="593" t="s">
        <v>117</v>
      </c>
      <c r="O34" s="318"/>
      <c r="P34" s="316"/>
      <c r="Q34" s="317"/>
      <c r="R34" s="317"/>
      <c r="S34" s="317"/>
      <c r="T34" s="315"/>
      <c r="U34" s="317"/>
      <c r="V34" s="318"/>
      <c r="W34" s="318"/>
      <c r="X34" s="318"/>
      <c r="Y34" s="319"/>
      <c r="Z34" s="335"/>
      <c r="AA34" s="1052">
        <v>6000000</v>
      </c>
      <c r="AB34" s="321"/>
      <c r="AC34" s="792"/>
      <c r="AD34" s="792"/>
      <c r="AE34" s="793"/>
    </row>
    <row r="35" spans="2:31" x14ac:dyDescent="0.25">
      <c r="B35" s="855" t="s">
        <v>37</v>
      </c>
      <c r="C35" s="857"/>
      <c r="D35" s="613"/>
      <c r="E35" s="606"/>
      <c r="F35" s="1047"/>
      <c r="G35" s="1047"/>
      <c r="H35" s="606"/>
      <c r="I35" s="906"/>
      <c r="J35" s="62" t="s">
        <v>142</v>
      </c>
      <c r="K35" s="30">
        <v>0.05</v>
      </c>
      <c r="L35" s="129" t="s">
        <v>66</v>
      </c>
      <c r="M35" s="158" t="s">
        <v>147</v>
      </c>
      <c r="N35" s="605"/>
      <c r="O35" s="6"/>
      <c r="P35" s="8"/>
      <c r="Q35" s="85"/>
      <c r="R35" s="85"/>
      <c r="S35" s="85"/>
      <c r="T35" s="85"/>
      <c r="U35" s="136"/>
      <c r="V35" s="6"/>
      <c r="W35" s="6"/>
      <c r="X35" s="6"/>
      <c r="Y35" s="28"/>
      <c r="Z35" s="31"/>
      <c r="AA35" s="1053"/>
      <c r="AB35" s="69"/>
      <c r="AC35" s="644"/>
      <c r="AD35" s="644"/>
      <c r="AE35" s="794"/>
    </row>
    <row r="36" spans="2:31" ht="30" x14ac:dyDescent="0.25">
      <c r="B36" s="605"/>
      <c r="C36" s="606"/>
      <c r="D36" s="613"/>
      <c r="E36" s="606"/>
      <c r="F36" s="1047"/>
      <c r="G36" s="1047"/>
      <c r="H36" s="606"/>
      <c r="I36" s="906"/>
      <c r="J36" s="62" t="s">
        <v>143</v>
      </c>
      <c r="K36" s="30">
        <v>0.1</v>
      </c>
      <c r="L36" s="129" t="s">
        <v>66</v>
      </c>
      <c r="M36" s="158" t="s">
        <v>148</v>
      </c>
      <c r="N36" s="605"/>
      <c r="O36" s="6"/>
      <c r="P36" s="8"/>
      <c r="Q36" s="111"/>
      <c r="R36" s="85"/>
      <c r="S36" s="85"/>
      <c r="T36" s="85"/>
      <c r="U36" s="136"/>
      <c r="V36" s="6"/>
      <c r="W36" s="6"/>
      <c r="X36" s="6"/>
      <c r="Y36" s="28"/>
      <c r="Z36" s="31"/>
      <c r="AA36" s="1053"/>
      <c r="AB36" s="69"/>
      <c r="AC36" s="644"/>
      <c r="AD36" s="644"/>
      <c r="AE36" s="794"/>
    </row>
    <row r="37" spans="2:31" x14ac:dyDescent="0.25">
      <c r="B37" s="605"/>
      <c r="C37" s="606"/>
      <c r="D37" s="613"/>
      <c r="E37" s="606"/>
      <c r="F37" s="1047"/>
      <c r="G37" s="1047"/>
      <c r="H37" s="606"/>
      <c r="I37" s="906"/>
      <c r="J37" s="61" t="s">
        <v>144</v>
      </c>
      <c r="K37" s="37">
        <v>0.3</v>
      </c>
      <c r="L37" s="94" t="s">
        <v>66</v>
      </c>
      <c r="M37" s="150" t="s">
        <v>149</v>
      </c>
      <c r="N37" s="605"/>
      <c r="O37" s="8"/>
      <c r="P37" s="8"/>
      <c r="Q37" s="123"/>
      <c r="R37" s="84"/>
      <c r="S37" s="84"/>
      <c r="T37" s="84"/>
      <c r="U37" s="84"/>
      <c r="V37" s="151"/>
      <c r="W37" s="8"/>
      <c r="X37" s="8"/>
      <c r="Y37" s="41"/>
      <c r="Z37" s="42"/>
      <c r="AA37" s="1053"/>
      <c r="AB37" s="69"/>
      <c r="AC37" s="644"/>
      <c r="AD37" s="644"/>
      <c r="AE37" s="794"/>
    </row>
    <row r="38" spans="2:31" x14ac:dyDescent="0.25">
      <c r="B38" s="605"/>
      <c r="C38" s="606"/>
      <c r="D38" s="613"/>
      <c r="E38" s="606"/>
      <c r="F38" s="1047"/>
      <c r="G38" s="1047"/>
      <c r="H38" s="606"/>
      <c r="I38" s="906"/>
      <c r="J38" s="61" t="s">
        <v>144</v>
      </c>
      <c r="K38" s="37">
        <v>0.05</v>
      </c>
      <c r="L38" s="94" t="s">
        <v>66</v>
      </c>
      <c r="M38" s="158" t="s">
        <v>127</v>
      </c>
      <c r="N38" s="605"/>
      <c r="O38" s="8"/>
      <c r="P38" s="8"/>
      <c r="Q38" s="123"/>
      <c r="R38" s="84"/>
      <c r="S38" s="84"/>
      <c r="T38" s="84"/>
      <c r="U38" s="84"/>
      <c r="V38" s="151"/>
      <c r="W38" s="151"/>
      <c r="X38" s="8"/>
      <c r="Y38" s="41"/>
      <c r="Z38" s="42"/>
      <c r="AA38" s="1053"/>
      <c r="AB38" s="69"/>
      <c r="AC38" s="644"/>
      <c r="AD38" s="644"/>
      <c r="AE38" s="794"/>
    </row>
    <row r="39" spans="2:31" ht="45" x14ac:dyDescent="0.25">
      <c r="B39" s="605"/>
      <c r="C39" s="606"/>
      <c r="D39" s="613"/>
      <c r="E39" s="606"/>
      <c r="F39" s="1047"/>
      <c r="G39" s="1047"/>
      <c r="H39" s="606"/>
      <c r="I39" s="906"/>
      <c r="J39" s="61" t="s">
        <v>145</v>
      </c>
      <c r="K39" s="37">
        <v>0.4</v>
      </c>
      <c r="L39" s="94" t="s">
        <v>66</v>
      </c>
      <c r="M39" s="336" t="s">
        <v>150</v>
      </c>
      <c r="N39" s="605"/>
      <c r="O39" s="8"/>
      <c r="P39" s="8"/>
      <c r="Q39" s="123"/>
      <c r="R39" s="84"/>
      <c r="S39" s="84"/>
      <c r="T39" s="84"/>
      <c r="U39" s="84"/>
      <c r="V39" s="8"/>
      <c r="W39" s="8"/>
      <c r="X39" s="151"/>
      <c r="Y39" s="161"/>
      <c r="Z39" s="153"/>
      <c r="AA39" s="1053"/>
      <c r="AB39" s="69"/>
      <c r="AC39" s="644"/>
      <c r="AD39" s="644"/>
      <c r="AE39" s="794"/>
    </row>
    <row r="40" spans="2:31" ht="46.5" customHeight="1" thickBot="1" x14ac:dyDescent="0.3">
      <c r="B40" s="605"/>
      <c r="C40" s="606"/>
      <c r="D40" s="614"/>
      <c r="E40" s="805"/>
      <c r="F40" s="1048"/>
      <c r="G40" s="1048"/>
      <c r="H40" s="805"/>
      <c r="I40" s="907"/>
      <c r="J40" s="322" t="s">
        <v>146</v>
      </c>
      <c r="K40" s="323">
        <v>0.1</v>
      </c>
      <c r="L40" s="324" t="s">
        <v>67</v>
      </c>
      <c r="M40" s="337" t="s">
        <v>151</v>
      </c>
      <c r="N40" s="615"/>
      <c r="O40" s="326"/>
      <c r="P40" s="326"/>
      <c r="Q40" s="338"/>
      <c r="R40" s="338"/>
      <c r="S40" s="338"/>
      <c r="T40" s="339"/>
      <c r="U40" s="338"/>
      <c r="V40" s="326"/>
      <c r="W40" s="326"/>
      <c r="X40" s="326"/>
      <c r="Y40" s="331"/>
      <c r="Z40" s="340">
        <v>1</v>
      </c>
      <c r="AA40" s="1054"/>
      <c r="AB40" s="333"/>
      <c r="AC40" s="645"/>
      <c r="AD40" s="645"/>
      <c r="AE40" s="795"/>
    </row>
    <row r="41" spans="2:31" ht="16.5" thickTop="1" thickBot="1" x14ac:dyDescent="0.3">
      <c r="B41" s="856"/>
      <c r="C41" s="858"/>
      <c r="D41" s="616" t="s">
        <v>104</v>
      </c>
      <c r="E41" s="898" t="s">
        <v>152</v>
      </c>
      <c r="F41" s="1003" t="s">
        <v>153</v>
      </c>
      <c r="G41" s="593" t="s">
        <v>154</v>
      </c>
      <c r="H41" s="862" t="s">
        <v>155</v>
      </c>
      <c r="I41" s="905" t="s">
        <v>156</v>
      </c>
      <c r="J41" s="305" t="s">
        <v>157</v>
      </c>
      <c r="K41" s="312">
        <v>0.05</v>
      </c>
      <c r="L41" s="313" t="s">
        <v>66</v>
      </c>
      <c r="M41" s="341" t="s">
        <v>165</v>
      </c>
      <c r="N41" s="593" t="s">
        <v>127</v>
      </c>
      <c r="O41" s="315"/>
      <c r="P41" s="316"/>
      <c r="Q41" s="317"/>
      <c r="R41" s="317"/>
      <c r="S41" s="317"/>
      <c r="T41" s="317"/>
      <c r="U41" s="317"/>
      <c r="V41" s="318"/>
      <c r="W41" s="318"/>
      <c r="X41" s="318"/>
      <c r="Y41" s="319"/>
      <c r="Z41" s="335"/>
      <c r="AA41" s="1052">
        <v>8377050</v>
      </c>
      <c r="AB41" s="321"/>
      <c r="AC41" s="792"/>
      <c r="AD41" s="792"/>
      <c r="AE41" s="793"/>
    </row>
    <row r="42" spans="2:31" x14ac:dyDescent="0.25">
      <c r="B42" s="605" t="s">
        <v>38</v>
      </c>
      <c r="C42" s="857"/>
      <c r="D42" s="613"/>
      <c r="E42" s="899"/>
      <c r="F42" s="1047"/>
      <c r="G42" s="605"/>
      <c r="H42" s="606"/>
      <c r="I42" s="906"/>
      <c r="J42" s="38" t="s">
        <v>158</v>
      </c>
      <c r="K42" s="30">
        <v>0.15</v>
      </c>
      <c r="L42" s="129" t="s">
        <v>66</v>
      </c>
      <c r="M42" s="159" t="s">
        <v>166</v>
      </c>
      <c r="N42" s="605"/>
      <c r="O42" s="6"/>
      <c r="P42" s="151"/>
      <c r="Q42" s="136"/>
      <c r="R42" s="136"/>
      <c r="S42" s="136"/>
      <c r="T42" s="136"/>
      <c r="U42" s="136"/>
      <c r="V42" s="136"/>
      <c r="W42" s="136"/>
      <c r="X42" s="136"/>
      <c r="Y42" s="160"/>
      <c r="Z42" s="152"/>
      <c r="AA42" s="1053"/>
      <c r="AB42" s="69"/>
      <c r="AC42" s="644"/>
      <c r="AD42" s="644"/>
      <c r="AE42" s="794"/>
    </row>
    <row r="43" spans="2:31" x14ac:dyDescent="0.25">
      <c r="B43" s="605"/>
      <c r="C43" s="606"/>
      <c r="D43" s="613"/>
      <c r="E43" s="899"/>
      <c r="F43" s="1047"/>
      <c r="G43" s="605"/>
      <c r="H43" s="606"/>
      <c r="I43" s="906"/>
      <c r="J43" s="38" t="s">
        <v>159</v>
      </c>
      <c r="K43" s="30">
        <v>0.05</v>
      </c>
      <c r="L43" s="129" t="s">
        <v>66</v>
      </c>
      <c r="M43" s="159" t="s">
        <v>167</v>
      </c>
      <c r="N43" s="605"/>
      <c r="O43" s="6"/>
      <c r="P43" s="151"/>
      <c r="Q43" s="136"/>
      <c r="R43" s="136"/>
      <c r="S43" s="136"/>
      <c r="T43" s="136"/>
      <c r="U43" s="136"/>
      <c r="V43" s="136"/>
      <c r="W43" s="136"/>
      <c r="X43" s="136"/>
      <c r="Y43" s="160"/>
      <c r="Z43" s="152"/>
      <c r="AA43" s="1053"/>
      <c r="AB43" s="69"/>
      <c r="AC43" s="644"/>
      <c r="AD43" s="644"/>
      <c r="AE43" s="794"/>
    </row>
    <row r="44" spans="2:31" ht="15.75" thickBot="1" x14ac:dyDescent="0.3">
      <c r="B44" s="605"/>
      <c r="C44" s="606"/>
      <c r="D44" s="613"/>
      <c r="E44" s="899"/>
      <c r="F44" s="1047"/>
      <c r="G44" s="605"/>
      <c r="H44" s="606"/>
      <c r="I44" s="906"/>
      <c r="J44" s="38" t="s">
        <v>160</v>
      </c>
      <c r="K44" s="32">
        <v>0.05</v>
      </c>
      <c r="L44" s="135" t="s">
        <v>66</v>
      </c>
      <c r="M44" s="179" t="s">
        <v>127</v>
      </c>
      <c r="N44" s="605"/>
      <c r="O44" s="136"/>
      <c r="P44" s="151"/>
      <c r="Q44" s="152"/>
      <c r="R44" s="136"/>
      <c r="S44" s="136"/>
      <c r="T44" s="136"/>
      <c r="U44" s="136"/>
      <c r="V44" s="136"/>
      <c r="W44" s="136"/>
      <c r="X44" s="136"/>
      <c r="Y44" s="28"/>
      <c r="Z44" s="31"/>
      <c r="AA44" s="1053"/>
      <c r="AB44" s="69"/>
      <c r="AC44" s="644"/>
      <c r="AD44" s="644"/>
      <c r="AE44" s="794"/>
    </row>
    <row r="45" spans="2:31" ht="26.25" x14ac:dyDescent="0.25">
      <c r="B45" s="605"/>
      <c r="C45" s="606"/>
      <c r="D45" s="613"/>
      <c r="E45" s="899"/>
      <c r="F45" s="1047"/>
      <c r="G45" s="605"/>
      <c r="H45" s="606"/>
      <c r="I45" s="906"/>
      <c r="J45" s="254" t="s">
        <v>161</v>
      </c>
      <c r="K45" s="180">
        <v>0.05</v>
      </c>
      <c r="L45" s="289" t="s">
        <v>66</v>
      </c>
      <c r="M45" s="291" t="s">
        <v>165</v>
      </c>
      <c r="N45" s="605"/>
      <c r="O45" s="151"/>
      <c r="P45" s="151"/>
      <c r="Q45" s="153"/>
      <c r="R45" s="151"/>
      <c r="S45" s="151"/>
      <c r="T45" s="151"/>
      <c r="U45" s="151"/>
      <c r="V45" s="151"/>
      <c r="W45" s="151"/>
      <c r="X45" s="151"/>
      <c r="Y45" s="161"/>
      <c r="Z45" s="42"/>
      <c r="AA45" s="1053"/>
      <c r="AB45" s="69"/>
      <c r="AC45" s="644"/>
      <c r="AD45" s="644"/>
      <c r="AE45" s="794"/>
    </row>
    <row r="46" spans="2:31" ht="51.75" x14ac:dyDescent="0.25">
      <c r="B46" s="605"/>
      <c r="C46" s="606"/>
      <c r="D46" s="613"/>
      <c r="E46" s="899"/>
      <c r="F46" s="1047"/>
      <c r="G46" s="605"/>
      <c r="H46" s="606"/>
      <c r="I46" s="906"/>
      <c r="J46" s="254" t="s">
        <v>162</v>
      </c>
      <c r="K46" s="37">
        <v>0.25</v>
      </c>
      <c r="L46" s="94" t="s">
        <v>66</v>
      </c>
      <c r="M46" s="159" t="s">
        <v>168</v>
      </c>
      <c r="N46" s="605"/>
      <c r="O46" s="8"/>
      <c r="P46" s="8"/>
      <c r="Q46" s="153"/>
      <c r="R46" s="84"/>
      <c r="S46" s="84"/>
      <c r="T46" s="151"/>
      <c r="U46" s="84"/>
      <c r="V46" s="8"/>
      <c r="W46" s="151"/>
      <c r="X46" s="8"/>
      <c r="Y46" s="41"/>
      <c r="Z46" s="153"/>
      <c r="AA46" s="1053"/>
      <c r="AB46" s="69"/>
      <c r="AC46" s="644"/>
      <c r="AD46" s="644"/>
      <c r="AE46" s="794"/>
    </row>
    <row r="47" spans="2:31" ht="51.75" x14ac:dyDescent="0.25">
      <c r="B47" s="605"/>
      <c r="C47" s="606"/>
      <c r="D47" s="613"/>
      <c r="E47" s="899"/>
      <c r="F47" s="1047"/>
      <c r="G47" s="605"/>
      <c r="H47" s="606"/>
      <c r="I47" s="906"/>
      <c r="J47" s="254" t="s">
        <v>162</v>
      </c>
      <c r="K47" s="37">
        <v>0.25</v>
      </c>
      <c r="L47" s="94" t="s">
        <v>67</v>
      </c>
      <c r="M47" s="159" t="s">
        <v>168</v>
      </c>
      <c r="N47" s="605"/>
      <c r="O47" s="8"/>
      <c r="P47" s="8"/>
      <c r="Q47" s="153"/>
      <c r="R47" s="84"/>
      <c r="S47" s="84"/>
      <c r="T47" s="162"/>
      <c r="U47" s="163"/>
      <c r="V47" s="164"/>
      <c r="W47" s="162"/>
      <c r="X47" s="164"/>
      <c r="Y47" s="42"/>
      <c r="Z47" s="153"/>
      <c r="AA47" s="1053"/>
      <c r="AB47" s="69"/>
      <c r="AC47" s="644"/>
      <c r="AD47" s="644"/>
      <c r="AE47" s="794"/>
    </row>
    <row r="48" spans="2:31" ht="26.25" x14ac:dyDescent="0.25">
      <c r="B48" s="605"/>
      <c r="C48" s="606"/>
      <c r="D48" s="613"/>
      <c r="E48" s="899"/>
      <c r="F48" s="1047"/>
      <c r="G48" s="605"/>
      <c r="H48" s="606"/>
      <c r="I48" s="906"/>
      <c r="J48" s="254" t="s">
        <v>163</v>
      </c>
      <c r="K48" s="37">
        <v>7.0000000000000007E-2</v>
      </c>
      <c r="L48" s="286"/>
      <c r="M48" s="159" t="s">
        <v>168</v>
      </c>
      <c r="N48" s="605"/>
      <c r="O48" s="8"/>
      <c r="P48" s="8"/>
      <c r="Q48" s="153"/>
      <c r="R48" s="84"/>
      <c r="S48" s="84"/>
      <c r="T48" s="162">
        <v>1</v>
      </c>
      <c r="U48" s="163"/>
      <c r="V48" s="164"/>
      <c r="W48" s="162">
        <v>1</v>
      </c>
      <c r="X48" s="164"/>
      <c r="Y48" s="42"/>
      <c r="Z48" s="153">
        <v>1</v>
      </c>
      <c r="AA48" s="1053"/>
      <c r="AB48" s="69"/>
      <c r="AC48" s="644"/>
      <c r="AD48" s="644"/>
      <c r="AE48" s="794"/>
    </row>
    <row r="49" spans="2:31" ht="15.75" thickBot="1" x14ac:dyDescent="0.3">
      <c r="B49" s="605"/>
      <c r="C49" s="606"/>
      <c r="D49" s="614"/>
      <c r="E49" s="900"/>
      <c r="F49" s="1048"/>
      <c r="G49" s="615"/>
      <c r="H49" s="805"/>
      <c r="I49" s="907"/>
      <c r="J49" s="342" t="s">
        <v>164</v>
      </c>
      <c r="K49" s="323">
        <v>0.08</v>
      </c>
      <c r="L49" s="343"/>
      <c r="M49" s="344" t="s">
        <v>168</v>
      </c>
      <c r="N49" s="615"/>
      <c r="O49" s="326"/>
      <c r="P49" s="326"/>
      <c r="Q49" s="332">
        <v>1</v>
      </c>
      <c r="R49" s="339"/>
      <c r="S49" s="339"/>
      <c r="T49" s="345">
        <v>1</v>
      </c>
      <c r="U49" s="346"/>
      <c r="V49" s="347"/>
      <c r="W49" s="345">
        <v>2</v>
      </c>
      <c r="X49" s="326"/>
      <c r="Y49" s="331"/>
      <c r="Z49" s="332"/>
      <c r="AA49" s="1054"/>
      <c r="AB49" s="333"/>
      <c r="AC49" s="645"/>
      <c r="AD49" s="645"/>
      <c r="AE49" s="795"/>
    </row>
    <row r="50" spans="2:31" ht="16.5" thickTop="1" thickBot="1" x14ac:dyDescent="0.3">
      <c r="B50" s="605"/>
      <c r="C50" s="858"/>
      <c r="D50" s="616" t="s">
        <v>104</v>
      </c>
      <c r="E50" s="862" t="s">
        <v>169</v>
      </c>
      <c r="F50" s="1057" t="s">
        <v>170</v>
      </c>
      <c r="G50" s="593" t="s">
        <v>171</v>
      </c>
      <c r="H50" s="1042">
        <v>1</v>
      </c>
      <c r="I50" s="880" t="s">
        <v>172</v>
      </c>
      <c r="J50" s="305" t="s">
        <v>173</v>
      </c>
      <c r="K50" s="312">
        <v>0.1</v>
      </c>
      <c r="L50" s="313" t="s">
        <v>66</v>
      </c>
      <c r="M50" s="334" t="s">
        <v>127</v>
      </c>
      <c r="N50" s="593" t="s">
        <v>117</v>
      </c>
      <c r="O50" s="318"/>
      <c r="P50" s="316"/>
      <c r="Q50" s="316"/>
      <c r="R50" s="348"/>
      <c r="S50" s="318"/>
      <c r="T50" s="318"/>
      <c r="U50" s="318"/>
      <c r="V50" s="318"/>
      <c r="W50" s="317"/>
      <c r="X50" s="317"/>
      <c r="Y50" s="349"/>
      <c r="Z50" s="350"/>
      <c r="AA50" s="747">
        <v>1000000</v>
      </c>
      <c r="AB50" s="321"/>
      <c r="AC50" s="777"/>
      <c r="AD50" s="777"/>
      <c r="AE50" s="796"/>
    </row>
    <row r="51" spans="2:31" x14ac:dyDescent="0.25">
      <c r="B51" s="855" t="s">
        <v>37</v>
      </c>
      <c r="C51" s="857"/>
      <c r="D51" s="613"/>
      <c r="E51" s="606"/>
      <c r="F51" s="1058"/>
      <c r="G51" s="605"/>
      <c r="H51" s="606"/>
      <c r="I51" s="707"/>
      <c r="J51" s="134" t="s">
        <v>174</v>
      </c>
      <c r="K51" s="30">
        <v>0.05</v>
      </c>
      <c r="L51" s="129" t="s">
        <v>66</v>
      </c>
      <c r="M51" s="158" t="s">
        <v>179</v>
      </c>
      <c r="N51" s="605"/>
      <c r="O51" s="6"/>
      <c r="P51" s="8"/>
      <c r="Q51" s="8"/>
      <c r="R51" s="8"/>
      <c r="S51" s="136"/>
      <c r="T51" s="6"/>
      <c r="U51" s="6"/>
      <c r="V51" s="6"/>
      <c r="W51" s="85"/>
      <c r="X51" s="85"/>
      <c r="Y51" s="87"/>
      <c r="Z51" s="111"/>
      <c r="AA51" s="748"/>
      <c r="AB51" s="69"/>
      <c r="AC51" s="778"/>
      <c r="AD51" s="778"/>
      <c r="AE51" s="797"/>
    </row>
    <row r="52" spans="2:31" ht="30" x14ac:dyDescent="0.25">
      <c r="B52" s="605"/>
      <c r="C52" s="606"/>
      <c r="D52" s="613"/>
      <c r="E52" s="606"/>
      <c r="F52" s="1058"/>
      <c r="G52" s="605"/>
      <c r="H52" s="606"/>
      <c r="I52" s="707"/>
      <c r="J52" s="38" t="s">
        <v>175</v>
      </c>
      <c r="K52" s="30">
        <v>0.05</v>
      </c>
      <c r="L52" s="129" t="s">
        <v>66</v>
      </c>
      <c r="M52" s="158" t="s">
        <v>148</v>
      </c>
      <c r="N52" s="605"/>
      <c r="O52" s="6"/>
      <c r="P52" s="8"/>
      <c r="Q52" s="8"/>
      <c r="R52" s="8"/>
      <c r="S52" s="136"/>
      <c r="T52" s="6"/>
      <c r="U52" s="6"/>
      <c r="V52" s="6"/>
      <c r="W52" s="85"/>
      <c r="X52" s="85"/>
      <c r="Y52" s="87"/>
      <c r="Z52" s="111"/>
      <c r="AA52" s="748"/>
      <c r="AB52" s="69"/>
      <c r="AC52" s="778"/>
      <c r="AD52" s="778"/>
      <c r="AE52" s="797"/>
    </row>
    <row r="53" spans="2:31" x14ac:dyDescent="0.25">
      <c r="B53" s="605"/>
      <c r="C53" s="606"/>
      <c r="D53" s="613"/>
      <c r="E53" s="606"/>
      <c r="F53" s="1058"/>
      <c r="G53" s="605"/>
      <c r="H53" s="606"/>
      <c r="I53" s="707"/>
      <c r="J53" s="38" t="s">
        <v>176</v>
      </c>
      <c r="K53" s="37">
        <v>0.35</v>
      </c>
      <c r="L53" s="94" t="s">
        <v>66</v>
      </c>
      <c r="M53" s="150" t="s">
        <v>149</v>
      </c>
      <c r="N53" s="605"/>
      <c r="O53" s="8"/>
      <c r="P53" s="8"/>
      <c r="Q53" s="8"/>
      <c r="R53" s="8"/>
      <c r="S53" s="8"/>
      <c r="T53" s="151"/>
      <c r="U53" s="8"/>
      <c r="V53" s="8"/>
      <c r="W53" s="84"/>
      <c r="X53" s="84"/>
      <c r="Y53" s="122"/>
      <c r="Z53" s="123"/>
      <c r="AA53" s="748"/>
      <c r="AB53" s="69"/>
      <c r="AC53" s="778"/>
      <c r="AD53" s="778"/>
      <c r="AE53" s="797"/>
    </row>
    <row r="54" spans="2:31" ht="26.25" x14ac:dyDescent="0.25">
      <c r="B54" s="605"/>
      <c r="C54" s="606"/>
      <c r="D54" s="613"/>
      <c r="E54" s="606"/>
      <c r="F54" s="1058"/>
      <c r="G54" s="605"/>
      <c r="H54" s="606"/>
      <c r="I54" s="707"/>
      <c r="J54" s="254" t="s">
        <v>177</v>
      </c>
      <c r="K54" s="37">
        <v>0.45</v>
      </c>
      <c r="L54" s="94" t="s">
        <v>66</v>
      </c>
      <c r="M54" s="150" t="s">
        <v>168</v>
      </c>
      <c r="N54" s="605"/>
      <c r="O54" s="8"/>
      <c r="P54" s="8"/>
      <c r="Q54" s="8"/>
      <c r="R54" s="8"/>
      <c r="S54" s="8"/>
      <c r="T54" s="151"/>
      <c r="U54" s="151"/>
      <c r="V54" s="8"/>
      <c r="W54" s="84"/>
      <c r="X54" s="84"/>
      <c r="Y54" s="122"/>
      <c r="Z54" s="123"/>
      <c r="AA54" s="748"/>
      <c r="AB54" s="69"/>
      <c r="AC54" s="778"/>
      <c r="AD54" s="778"/>
      <c r="AE54" s="797"/>
    </row>
    <row r="55" spans="2:31" ht="15.75" thickBot="1" x14ac:dyDescent="0.3">
      <c r="B55" s="605"/>
      <c r="C55" s="606"/>
      <c r="D55" s="614"/>
      <c r="E55" s="805"/>
      <c r="F55" s="1059"/>
      <c r="G55" s="615"/>
      <c r="H55" s="805"/>
      <c r="I55" s="708"/>
      <c r="J55" s="351" t="s">
        <v>178</v>
      </c>
      <c r="K55" s="323">
        <v>0.05</v>
      </c>
      <c r="L55" s="324" t="s">
        <v>67</v>
      </c>
      <c r="M55" s="337" t="s">
        <v>180</v>
      </c>
      <c r="N55" s="615"/>
      <c r="O55" s="326"/>
      <c r="P55" s="326"/>
      <c r="Q55" s="326"/>
      <c r="R55" s="326"/>
      <c r="S55" s="326"/>
      <c r="T55" s="326"/>
      <c r="U55" s="352">
        <v>1</v>
      </c>
      <c r="V55" s="326"/>
      <c r="W55" s="338"/>
      <c r="X55" s="338"/>
      <c r="Y55" s="353"/>
      <c r="Z55" s="354"/>
      <c r="AA55" s="749"/>
      <c r="AB55" s="333"/>
      <c r="AC55" s="779"/>
      <c r="AD55" s="779"/>
      <c r="AE55" s="798"/>
    </row>
    <row r="56" spans="2:31" ht="15.75" thickTop="1" x14ac:dyDescent="0.25">
      <c r="B56" s="605"/>
      <c r="C56" s="606"/>
      <c r="D56" s="616" t="s">
        <v>104</v>
      </c>
      <c r="E56" s="829" t="s">
        <v>208</v>
      </c>
      <c r="F56" s="1057" t="s">
        <v>209</v>
      </c>
      <c r="G56" s="829" t="s">
        <v>210</v>
      </c>
      <c r="H56" s="593" t="s">
        <v>211</v>
      </c>
      <c r="I56" s="593" t="s">
        <v>212</v>
      </c>
      <c r="J56" s="305" t="s">
        <v>213</v>
      </c>
      <c r="K56" s="312">
        <v>0.15</v>
      </c>
      <c r="L56" s="313" t="s">
        <v>66</v>
      </c>
      <c r="M56" s="355" t="s">
        <v>127</v>
      </c>
      <c r="N56" s="593" t="s">
        <v>117</v>
      </c>
      <c r="O56" s="318"/>
      <c r="P56" s="318"/>
      <c r="Q56" s="318"/>
      <c r="R56" s="318"/>
      <c r="S56" s="318"/>
      <c r="T56" s="318"/>
      <c r="U56" s="356"/>
      <c r="V56" s="318"/>
      <c r="W56" s="317"/>
      <c r="X56" s="317"/>
      <c r="Y56" s="349"/>
      <c r="Z56" s="350"/>
      <c r="AA56" s="747">
        <v>10000000</v>
      </c>
      <c r="AB56" s="321"/>
      <c r="AC56" s="777"/>
      <c r="AD56" s="777"/>
      <c r="AE56" s="796"/>
    </row>
    <row r="57" spans="2:31" x14ac:dyDescent="0.25">
      <c r="B57" s="605"/>
      <c r="C57" s="606"/>
      <c r="D57" s="613"/>
      <c r="E57" s="605"/>
      <c r="F57" s="1058"/>
      <c r="G57" s="605"/>
      <c r="H57" s="605"/>
      <c r="I57" s="605"/>
      <c r="J57" s="38" t="s">
        <v>214</v>
      </c>
      <c r="K57" s="30">
        <v>0.05</v>
      </c>
      <c r="L57" s="129" t="s">
        <v>66</v>
      </c>
      <c r="M57" s="150" t="s">
        <v>179</v>
      </c>
      <c r="N57" s="605"/>
      <c r="O57" s="6"/>
      <c r="P57" s="6"/>
      <c r="Q57" s="6"/>
      <c r="R57" s="6"/>
      <c r="S57" s="6"/>
      <c r="T57" s="6"/>
      <c r="U57" s="172"/>
      <c r="V57" s="6"/>
      <c r="W57" s="85"/>
      <c r="X57" s="85"/>
      <c r="Y57" s="87"/>
      <c r="Z57" s="111"/>
      <c r="AA57" s="748"/>
      <c r="AB57" s="69"/>
      <c r="AC57" s="778"/>
      <c r="AD57" s="778"/>
      <c r="AE57" s="797"/>
    </row>
    <row r="58" spans="2:31" ht="40.5" customHeight="1" x14ac:dyDescent="0.25">
      <c r="B58" s="605"/>
      <c r="C58" s="606"/>
      <c r="D58" s="613"/>
      <c r="E58" s="605"/>
      <c r="F58" s="1058"/>
      <c r="G58" s="605"/>
      <c r="H58" s="605"/>
      <c r="I58" s="605"/>
      <c r="J58" s="38" t="s">
        <v>215</v>
      </c>
      <c r="K58" s="30">
        <v>0.05</v>
      </c>
      <c r="L58" s="129" t="s">
        <v>66</v>
      </c>
      <c r="M58" s="150" t="s">
        <v>148</v>
      </c>
      <c r="N58" s="605"/>
      <c r="O58" s="6"/>
      <c r="P58" s="6"/>
      <c r="Q58" s="6"/>
      <c r="R58" s="6"/>
      <c r="S58" s="6"/>
      <c r="T58" s="6"/>
      <c r="U58" s="172"/>
      <c r="V58" s="6"/>
      <c r="W58" s="85"/>
      <c r="X58" s="85"/>
      <c r="Y58" s="87"/>
      <c r="Z58" s="111"/>
      <c r="AA58" s="748"/>
      <c r="AB58" s="69"/>
      <c r="AC58" s="778"/>
      <c r="AD58" s="778"/>
      <c r="AE58" s="797"/>
    </row>
    <row r="59" spans="2:31" x14ac:dyDescent="0.25">
      <c r="B59" s="605"/>
      <c r="C59" s="606"/>
      <c r="D59" s="613"/>
      <c r="E59" s="605"/>
      <c r="F59" s="1058"/>
      <c r="G59" s="605"/>
      <c r="H59" s="605"/>
      <c r="I59" s="605"/>
      <c r="J59" s="134" t="s">
        <v>216</v>
      </c>
      <c r="K59" s="30">
        <v>0.45</v>
      </c>
      <c r="L59" s="129" t="s">
        <v>66</v>
      </c>
      <c r="M59" s="150" t="s">
        <v>127</v>
      </c>
      <c r="N59" s="605"/>
      <c r="O59" s="6"/>
      <c r="P59" s="6"/>
      <c r="Q59" s="6"/>
      <c r="R59" s="6"/>
      <c r="S59" s="6"/>
      <c r="T59" s="6"/>
      <c r="U59" s="172"/>
      <c r="V59" s="6"/>
      <c r="W59" s="85"/>
      <c r="X59" s="85"/>
      <c r="Y59" s="87"/>
      <c r="Z59" s="111"/>
      <c r="AA59" s="748"/>
      <c r="AB59" s="69"/>
      <c r="AC59" s="778"/>
      <c r="AD59" s="778"/>
      <c r="AE59" s="797"/>
    </row>
    <row r="60" spans="2:31" ht="15.75" thickBot="1" x14ac:dyDescent="0.3">
      <c r="B60" s="605"/>
      <c r="C60" s="606"/>
      <c r="D60" s="614"/>
      <c r="E60" s="615"/>
      <c r="F60" s="1059"/>
      <c r="G60" s="615"/>
      <c r="H60" s="615"/>
      <c r="I60" s="615"/>
      <c r="J60" s="351" t="s">
        <v>217</v>
      </c>
      <c r="K60" s="323">
        <v>0.3</v>
      </c>
      <c r="L60" s="324" t="s">
        <v>67</v>
      </c>
      <c r="M60" s="337" t="s">
        <v>218</v>
      </c>
      <c r="N60" s="615"/>
      <c r="O60" s="326"/>
      <c r="P60" s="326"/>
      <c r="Q60" s="326"/>
      <c r="R60" s="326"/>
      <c r="S60" s="326"/>
      <c r="T60" s="326"/>
      <c r="U60" s="357"/>
      <c r="V60" s="326"/>
      <c r="W60" s="338"/>
      <c r="X60" s="338"/>
      <c r="Y60" s="353"/>
      <c r="Z60" s="354"/>
      <c r="AA60" s="749"/>
      <c r="AB60" s="333"/>
      <c r="AC60" s="779"/>
      <c r="AD60" s="779"/>
      <c r="AE60" s="798"/>
    </row>
    <row r="61" spans="2:31" ht="16.5" thickTop="1" thickBot="1" x14ac:dyDescent="0.3">
      <c r="B61" s="856"/>
      <c r="C61" s="858"/>
      <c r="D61" s="616" t="s">
        <v>104</v>
      </c>
      <c r="E61" s="804" t="s">
        <v>198</v>
      </c>
      <c r="F61" s="1043" t="s">
        <v>199</v>
      </c>
      <c r="G61" s="1043" t="s">
        <v>200</v>
      </c>
      <c r="H61" s="804">
        <v>1</v>
      </c>
      <c r="I61" s="1043" t="s">
        <v>201</v>
      </c>
      <c r="J61" s="358" t="s">
        <v>202</v>
      </c>
      <c r="K61" s="312">
        <v>0.2</v>
      </c>
      <c r="L61" s="359" t="s">
        <v>66</v>
      </c>
      <c r="M61" s="806" t="s">
        <v>207</v>
      </c>
      <c r="N61" s="806" t="s">
        <v>206</v>
      </c>
      <c r="O61" s="315"/>
      <c r="P61" s="348"/>
      <c r="Q61" s="316"/>
      <c r="R61" s="316"/>
      <c r="S61" s="318"/>
      <c r="T61" s="318"/>
      <c r="U61" s="318"/>
      <c r="V61" s="318"/>
      <c r="W61" s="317"/>
      <c r="X61" s="317"/>
      <c r="Y61" s="349"/>
      <c r="Z61" s="350"/>
      <c r="AA61" s="1060">
        <v>800000</v>
      </c>
      <c r="AB61" s="317"/>
      <c r="AC61" s="741"/>
      <c r="AD61" s="741"/>
      <c r="AE61" s="744"/>
    </row>
    <row r="62" spans="2:31" x14ac:dyDescent="0.25">
      <c r="B62" s="605" t="s">
        <v>37</v>
      </c>
      <c r="C62" s="857"/>
      <c r="D62" s="613"/>
      <c r="E62" s="606"/>
      <c r="F62" s="1044"/>
      <c r="G62" s="1044"/>
      <c r="H62" s="606"/>
      <c r="I62" s="1044"/>
      <c r="J62" s="255" t="s">
        <v>203</v>
      </c>
      <c r="K62" s="30">
        <v>0.5</v>
      </c>
      <c r="L62" s="285" t="s">
        <v>66</v>
      </c>
      <c r="M62" s="605"/>
      <c r="N62" s="605"/>
      <c r="O62" s="6"/>
      <c r="P62" s="8"/>
      <c r="Q62" s="151"/>
      <c r="R62" s="151"/>
      <c r="S62" s="136"/>
      <c r="T62" s="136"/>
      <c r="U62" s="136"/>
      <c r="V62" s="6"/>
      <c r="W62" s="85"/>
      <c r="X62" s="85"/>
      <c r="Y62" s="87"/>
      <c r="Z62" s="111"/>
      <c r="AA62" s="1050"/>
      <c r="AB62" s="85"/>
      <c r="AC62" s="742"/>
      <c r="AD62" s="742"/>
      <c r="AE62" s="745"/>
    </row>
    <row r="63" spans="2:31" x14ac:dyDescent="0.25">
      <c r="B63" s="605"/>
      <c r="C63" s="606"/>
      <c r="D63" s="613"/>
      <c r="E63" s="606"/>
      <c r="F63" s="1044"/>
      <c r="G63" s="1044"/>
      <c r="H63" s="606"/>
      <c r="I63" s="1044"/>
      <c r="J63" s="255" t="s">
        <v>204</v>
      </c>
      <c r="K63" s="30">
        <v>0.1</v>
      </c>
      <c r="L63" s="285" t="s">
        <v>66</v>
      </c>
      <c r="M63" s="605"/>
      <c r="N63" s="605"/>
      <c r="O63" s="6"/>
      <c r="P63" s="8"/>
      <c r="Q63" s="8"/>
      <c r="R63" s="8"/>
      <c r="S63" s="6"/>
      <c r="T63" s="6"/>
      <c r="U63" s="136"/>
      <c r="V63" s="6"/>
      <c r="W63" s="6"/>
      <c r="X63" s="6"/>
      <c r="Y63" s="28"/>
      <c r="Z63" s="111"/>
      <c r="AA63" s="1050"/>
      <c r="AB63" s="85"/>
      <c r="AC63" s="742"/>
      <c r="AD63" s="742"/>
      <c r="AE63" s="745"/>
    </row>
    <row r="64" spans="2:31" ht="15.75" thickBot="1" x14ac:dyDescent="0.3">
      <c r="B64" s="605"/>
      <c r="C64" s="606"/>
      <c r="D64" s="614"/>
      <c r="E64" s="805"/>
      <c r="F64" s="1045"/>
      <c r="G64" s="1045"/>
      <c r="H64" s="805"/>
      <c r="I64" s="1045"/>
      <c r="J64" s="360" t="s">
        <v>205</v>
      </c>
      <c r="K64" s="323">
        <v>0.2</v>
      </c>
      <c r="L64" s="343" t="s">
        <v>67</v>
      </c>
      <c r="M64" s="615"/>
      <c r="N64" s="615"/>
      <c r="O64" s="326"/>
      <c r="P64" s="326"/>
      <c r="Q64" s="326"/>
      <c r="R64" s="326"/>
      <c r="S64" s="326"/>
      <c r="T64" s="326"/>
      <c r="U64" s="326"/>
      <c r="V64" s="361"/>
      <c r="W64" s="345">
        <v>1</v>
      </c>
      <c r="X64" s="326"/>
      <c r="Y64" s="331"/>
      <c r="Z64" s="354"/>
      <c r="AA64" s="1061"/>
      <c r="AB64" s="338"/>
      <c r="AC64" s="743"/>
      <c r="AD64" s="743"/>
      <c r="AE64" s="746"/>
    </row>
    <row r="65" spans="2:31" ht="31.5" thickTop="1" thickBot="1" x14ac:dyDescent="0.3">
      <c r="B65" s="605"/>
      <c r="C65" s="858"/>
      <c r="D65" s="616" t="s">
        <v>104</v>
      </c>
      <c r="E65" s="804" t="s">
        <v>219</v>
      </c>
      <c r="F65" s="1046" t="s">
        <v>220</v>
      </c>
      <c r="G65" s="829" t="s">
        <v>221</v>
      </c>
      <c r="H65" s="804">
        <v>26</v>
      </c>
      <c r="I65" s="945" t="s">
        <v>222</v>
      </c>
      <c r="J65" s="362" t="s">
        <v>223</v>
      </c>
      <c r="K65" s="312">
        <v>0.1</v>
      </c>
      <c r="L65" s="359" t="s">
        <v>66</v>
      </c>
      <c r="M65" s="359" t="s">
        <v>229</v>
      </c>
      <c r="N65" s="829" t="s">
        <v>228</v>
      </c>
      <c r="O65" s="315"/>
      <c r="P65" s="316"/>
      <c r="Q65" s="316"/>
      <c r="R65" s="316"/>
      <c r="S65" s="318"/>
      <c r="T65" s="318"/>
      <c r="U65" s="318"/>
      <c r="V65" s="318"/>
      <c r="W65" s="317"/>
      <c r="X65" s="317"/>
      <c r="Y65" s="349"/>
      <c r="Z65" s="350"/>
      <c r="AA65" s="1060"/>
      <c r="AB65" s="317"/>
      <c r="AC65" s="741"/>
      <c r="AD65" s="741"/>
      <c r="AE65" s="744"/>
    </row>
    <row r="66" spans="2:31" ht="30" x14ac:dyDescent="0.25">
      <c r="B66" s="855" t="s">
        <v>38</v>
      </c>
      <c r="C66" s="857"/>
      <c r="D66" s="613"/>
      <c r="E66" s="606"/>
      <c r="F66" s="1004"/>
      <c r="G66" s="605"/>
      <c r="H66" s="606"/>
      <c r="I66" s="906"/>
      <c r="J66" s="256" t="s">
        <v>224</v>
      </c>
      <c r="K66" s="30">
        <v>0.1</v>
      </c>
      <c r="L66" s="285" t="s">
        <v>66</v>
      </c>
      <c r="M66" s="285" t="s">
        <v>229</v>
      </c>
      <c r="N66" s="605"/>
      <c r="O66" s="136"/>
      <c r="P66" s="8"/>
      <c r="Q66" s="8"/>
      <c r="R66" s="8"/>
      <c r="S66" s="6"/>
      <c r="T66" s="6"/>
      <c r="U66" s="6"/>
      <c r="V66" s="6"/>
      <c r="W66" s="85"/>
      <c r="X66" s="85"/>
      <c r="Y66" s="87"/>
      <c r="Z66" s="111"/>
      <c r="AA66" s="1050"/>
      <c r="AB66" s="85"/>
      <c r="AC66" s="742"/>
      <c r="AD66" s="742"/>
      <c r="AE66" s="745"/>
    </row>
    <row r="67" spans="2:31" ht="30" x14ac:dyDescent="0.25">
      <c r="B67" s="605"/>
      <c r="C67" s="606"/>
      <c r="D67" s="613"/>
      <c r="E67" s="606"/>
      <c r="F67" s="1004"/>
      <c r="G67" s="605"/>
      <c r="H67" s="606"/>
      <c r="I67" s="906"/>
      <c r="J67" s="38" t="s">
        <v>225</v>
      </c>
      <c r="K67" s="30">
        <v>0.1</v>
      </c>
      <c r="L67" s="285" t="s">
        <v>66</v>
      </c>
      <c r="M67" s="285" t="s">
        <v>229</v>
      </c>
      <c r="N67" s="605"/>
      <c r="O67" s="136"/>
      <c r="P67" s="8"/>
      <c r="Q67" s="8"/>
      <c r="R67" s="8"/>
      <c r="S67" s="6"/>
      <c r="T67" s="6"/>
      <c r="U67" s="6"/>
      <c r="V67" s="6"/>
      <c r="W67" s="85"/>
      <c r="X67" s="85"/>
      <c r="Y67" s="87"/>
      <c r="Z67" s="111"/>
      <c r="AA67" s="1050"/>
      <c r="AB67" s="85"/>
      <c r="AC67" s="742"/>
      <c r="AD67" s="742"/>
      <c r="AE67" s="745"/>
    </row>
    <row r="68" spans="2:31" ht="30" x14ac:dyDescent="0.25">
      <c r="B68" s="605"/>
      <c r="C68" s="606"/>
      <c r="D68" s="613"/>
      <c r="E68" s="606"/>
      <c r="F68" s="1004"/>
      <c r="G68" s="605"/>
      <c r="H68" s="606"/>
      <c r="I68" s="906"/>
      <c r="J68" s="256" t="s">
        <v>226</v>
      </c>
      <c r="K68" s="37">
        <v>0.6</v>
      </c>
      <c r="L68" s="286" t="s">
        <v>66</v>
      </c>
      <c r="M68" s="285" t="s">
        <v>229</v>
      </c>
      <c r="N68" s="605"/>
      <c r="O68" s="151"/>
      <c r="P68" s="151"/>
      <c r="Q68" s="151"/>
      <c r="R68" s="175">
        <v>26</v>
      </c>
      <c r="S68" s="8"/>
      <c r="T68" s="8"/>
      <c r="U68" s="8"/>
      <c r="V68" s="8"/>
      <c r="W68" s="84"/>
      <c r="X68" s="84"/>
      <c r="Y68" s="122"/>
      <c r="Z68" s="123"/>
      <c r="AA68" s="1050"/>
      <c r="AB68" s="85"/>
      <c r="AC68" s="742"/>
      <c r="AD68" s="742"/>
      <c r="AE68" s="745"/>
    </row>
    <row r="69" spans="2:31" ht="15.75" thickBot="1" x14ac:dyDescent="0.3">
      <c r="B69" s="605"/>
      <c r="C69" s="606"/>
      <c r="D69" s="614"/>
      <c r="E69" s="805"/>
      <c r="F69" s="1005"/>
      <c r="G69" s="615"/>
      <c r="H69" s="805"/>
      <c r="I69" s="907"/>
      <c r="J69" s="351" t="s">
        <v>227</v>
      </c>
      <c r="K69" s="323">
        <v>0.1</v>
      </c>
      <c r="L69" s="343" t="s">
        <v>67</v>
      </c>
      <c r="M69" s="343" t="s">
        <v>230</v>
      </c>
      <c r="N69" s="615"/>
      <c r="O69" s="326"/>
      <c r="P69" s="326"/>
      <c r="Q69" s="326"/>
      <c r="R69" s="326"/>
      <c r="S69" s="326"/>
      <c r="T69" s="326"/>
      <c r="U69" s="326"/>
      <c r="V69" s="326"/>
      <c r="W69" s="338"/>
      <c r="X69" s="338"/>
      <c r="Y69" s="353"/>
      <c r="Z69" s="354"/>
      <c r="AA69" s="1061"/>
      <c r="AB69" s="338"/>
      <c r="AC69" s="743"/>
      <c r="AD69" s="743"/>
      <c r="AE69" s="746"/>
    </row>
    <row r="70" spans="2:31" ht="25.5" customHeight="1" thickTop="1" x14ac:dyDescent="0.25">
      <c r="B70" s="605"/>
      <c r="C70" s="606"/>
      <c r="D70" s="616" t="s">
        <v>104</v>
      </c>
      <c r="E70" s="862" t="s">
        <v>231</v>
      </c>
      <c r="F70" s="1003" t="s">
        <v>232</v>
      </c>
      <c r="G70" s="593" t="s">
        <v>233</v>
      </c>
      <c r="H70" s="1042">
        <v>1</v>
      </c>
      <c r="I70" s="905" t="s">
        <v>234</v>
      </c>
      <c r="J70" s="305" t="s">
        <v>235</v>
      </c>
      <c r="K70" s="363">
        <v>0.15</v>
      </c>
      <c r="L70" s="313" t="s">
        <v>66</v>
      </c>
      <c r="M70" s="313" t="s">
        <v>241</v>
      </c>
      <c r="N70" s="593" t="s">
        <v>228</v>
      </c>
      <c r="O70" s="315"/>
      <c r="P70" s="316"/>
      <c r="Q70" s="316"/>
      <c r="R70" s="316"/>
      <c r="S70" s="318"/>
      <c r="T70" s="318"/>
      <c r="U70" s="318"/>
      <c r="V70" s="318"/>
      <c r="W70" s="317"/>
      <c r="X70" s="317"/>
      <c r="Y70" s="349"/>
      <c r="Z70" s="350"/>
      <c r="AA70" s="1060">
        <v>1778900</v>
      </c>
      <c r="AB70" s="317"/>
      <c r="AC70" s="741"/>
      <c r="AD70" s="741"/>
      <c r="AE70" s="744"/>
    </row>
    <row r="71" spans="2:31" ht="32.25" customHeight="1" x14ac:dyDescent="0.25">
      <c r="B71" s="605"/>
      <c r="C71" s="606"/>
      <c r="D71" s="613"/>
      <c r="E71" s="606"/>
      <c r="F71" s="1004"/>
      <c r="G71" s="605"/>
      <c r="H71" s="606"/>
      <c r="I71" s="906"/>
      <c r="J71" s="38" t="s">
        <v>236</v>
      </c>
      <c r="K71" s="257">
        <v>0.15</v>
      </c>
      <c r="L71" s="129" t="s">
        <v>66</v>
      </c>
      <c r="M71" s="285"/>
      <c r="N71" s="594"/>
      <c r="O71" s="136"/>
      <c r="P71" s="8"/>
      <c r="Q71" s="8"/>
      <c r="R71" s="8"/>
      <c r="S71" s="6"/>
      <c r="T71" s="6"/>
      <c r="U71" s="6"/>
      <c r="V71" s="6"/>
      <c r="W71" s="85"/>
      <c r="X71" s="85"/>
      <c r="Y71" s="87"/>
      <c r="Z71" s="111"/>
      <c r="AA71" s="1050"/>
      <c r="AB71" s="85"/>
      <c r="AC71" s="742"/>
      <c r="AD71" s="742"/>
      <c r="AE71" s="745"/>
    </row>
    <row r="72" spans="2:31" ht="47.25" customHeight="1" x14ac:dyDescent="0.25">
      <c r="B72" s="605"/>
      <c r="C72" s="606"/>
      <c r="D72" s="613"/>
      <c r="E72" s="606"/>
      <c r="F72" s="1004"/>
      <c r="G72" s="605"/>
      <c r="H72" s="606"/>
      <c r="I72" s="906"/>
      <c r="J72" s="38" t="s">
        <v>237</v>
      </c>
      <c r="K72" s="257">
        <v>0.15</v>
      </c>
      <c r="L72" s="129" t="s">
        <v>66</v>
      </c>
      <c r="M72" s="129" t="s">
        <v>229</v>
      </c>
      <c r="N72" s="594"/>
      <c r="O72" s="136"/>
      <c r="P72" s="8"/>
      <c r="Q72" s="8"/>
      <c r="R72" s="8"/>
      <c r="S72" s="6"/>
      <c r="T72" s="6"/>
      <c r="U72" s="6"/>
      <c r="V72" s="6"/>
      <c r="W72" s="85"/>
      <c r="X72" s="85"/>
      <c r="Y72" s="87"/>
      <c r="Z72" s="111"/>
      <c r="AA72" s="1050"/>
      <c r="AB72" s="85"/>
      <c r="AC72" s="742"/>
      <c r="AD72" s="742"/>
      <c r="AE72" s="745"/>
    </row>
    <row r="73" spans="2:31" ht="47.25" customHeight="1" x14ac:dyDescent="0.25">
      <c r="B73" s="605"/>
      <c r="C73" s="606"/>
      <c r="D73" s="613"/>
      <c r="E73" s="606"/>
      <c r="F73" s="1004"/>
      <c r="G73" s="605"/>
      <c r="H73" s="606"/>
      <c r="I73" s="906"/>
      <c r="J73" s="38" t="s">
        <v>238</v>
      </c>
      <c r="K73" s="258">
        <v>0.15</v>
      </c>
      <c r="L73" s="94" t="s">
        <v>66</v>
      </c>
      <c r="M73" s="129" t="s">
        <v>229</v>
      </c>
      <c r="N73" s="594"/>
      <c r="O73" s="151"/>
      <c r="P73" s="8"/>
      <c r="Q73" s="8"/>
      <c r="R73" s="8"/>
      <c r="S73" s="8"/>
      <c r="T73" s="8"/>
      <c r="U73" s="8"/>
      <c r="V73" s="8"/>
      <c r="W73" s="84"/>
      <c r="X73" s="84"/>
      <c r="Y73" s="122"/>
      <c r="Z73" s="123"/>
      <c r="AA73" s="1050"/>
      <c r="AB73" s="85"/>
      <c r="AC73" s="742"/>
      <c r="AD73" s="742"/>
      <c r="AE73" s="745"/>
    </row>
    <row r="74" spans="2:31" ht="47.25" customHeight="1" x14ac:dyDescent="0.25">
      <c r="B74" s="605"/>
      <c r="C74" s="606"/>
      <c r="D74" s="613"/>
      <c r="E74" s="606"/>
      <c r="F74" s="1004"/>
      <c r="G74" s="605"/>
      <c r="H74" s="606"/>
      <c r="I74" s="906"/>
      <c r="J74" s="38" t="s">
        <v>239</v>
      </c>
      <c r="K74" s="258">
        <v>0.2</v>
      </c>
      <c r="L74" s="94" t="s">
        <v>66</v>
      </c>
      <c r="M74" s="129" t="s">
        <v>241</v>
      </c>
      <c r="N74" s="594"/>
      <c r="O74" s="151"/>
      <c r="P74" s="151"/>
      <c r="Q74" s="151"/>
      <c r="R74" s="151"/>
      <c r="S74" s="151"/>
      <c r="T74" s="151"/>
      <c r="U74" s="151"/>
      <c r="V74" s="151"/>
      <c r="W74" s="151"/>
      <c r="X74" s="151"/>
      <c r="Y74" s="161"/>
      <c r="Z74" s="153"/>
      <c r="AA74" s="1050"/>
      <c r="AB74" s="85"/>
      <c r="AC74" s="742"/>
      <c r="AD74" s="742"/>
      <c r="AE74" s="745"/>
    </row>
    <row r="75" spans="2:31" ht="38.25" customHeight="1" thickBot="1" x14ac:dyDescent="0.3">
      <c r="B75" s="856"/>
      <c r="C75" s="858"/>
      <c r="D75" s="614"/>
      <c r="E75" s="805"/>
      <c r="F75" s="1005"/>
      <c r="G75" s="615"/>
      <c r="H75" s="805"/>
      <c r="I75" s="907"/>
      <c r="J75" s="351" t="s">
        <v>240</v>
      </c>
      <c r="K75" s="364">
        <v>0.2</v>
      </c>
      <c r="L75" s="324" t="s">
        <v>67</v>
      </c>
      <c r="M75" s="324" t="s">
        <v>242</v>
      </c>
      <c r="N75" s="595"/>
      <c r="O75" s="326"/>
      <c r="P75" s="326"/>
      <c r="Q75" s="326"/>
      <c r="R75" s="326"/>
      <c r="S75" s="326"/>
      <c r="T75" s="326"/>
      <c r="U75" s="326"/>
      <c r="V75" s="326"/>
      <c r="W75" s="338"/>
      <c r="X75" s="338"/>
      <c r="Y75" s="353"/>
      <c r="Z75" s="332">
        <v>1</v>
      </c>
      <c r="AA75" s="1061"/>
      <c r="AB75" s="338"/>
      <c r="AC75" s="743"/>
      <c r="AD75" s="743"/>
      <c r="AE75" s="746"/>
    </row>
    <row r="76" spans="2:31" ht="45.75" thickTop="1" x14ac:dyDescent="0.25">
      <c r="B76" s="605" t="s">
        <v>38</v>
      </c>
      <c r="C76" s="857"/>
      <c r="D76" s="616" t="s">
        <v>104</v>
      </c>
      <c r="E76" s="862" t="s">
        <v>243</v>
      </c>
      <c r="F76" s="1037" t="s">
        <v>244</v>
      </c>
      <c r="G76" s="1037" t="s">
        <v>233</v>
      </c>
      <c r="H76" s="1041">
        <v>1</v>
      </c>
      <c r="I76" s="905" t="s">
        <v>234</v>
      </c>
      <c r="J76" s="365" t="s">
        <v>245</v>
      </c>
      <c r="K76" s="363">
        <v>0.25</v>
      </c>
      <c r="L76" s="313" t="s">
        <v>66</v>
      </c>
      <c r="M76" s="313" t="s">
        <v>250</v>
      </c>
      <c r="N76" s="829" t="s">
        <v>228</v>
      </c>
      <c r="O76" s="315"/>
      <c r="P76" s="316"/>
      <c r="Q76" s="316"/>
      <c r="R76" s="316"/>
      <c r="S76" s="318"/>
      <c r="T76" s="318"/>
      <c r="U76" s="318"/>
      <c r="V76" s="318"/>
      <c r="W76" s="317"/>
      <c r="X76" s="317"/>
      <c r="Y76" s="349"/>
      <c r="Z76" s="350"/>
      <c r="AA76" s="819"/>
      <c r="AB76" s="317"/>
      <c r="AC76" s="741"/>
      <c r="AD76" s="741"/>
      <c r="AE76" s="744"/>
    </row>
    <row r="77" spans="2:31" ht="30" x14ac:dyDescent="0.25">
      <c r="B77" s="605"/>
      <c r="C77" s="606"/>
      <c r="D77" s="613"/>
      <c r="E77" s="606"/>
      <c r="F77" s="1038"/>
      <c r="G77" s="1038"/>
      <c r="H77" s="906"/>
      <c r="I77" s="906"/>
      <c r="J77" s="38" t="s">
        <v>246</v>
      </c>
      <c r="K77" s="257">
        <v>0.1</v>
      </c>
      <c r="L77" s="129" t="s">
        <v>66</v>
      </c>
      <c r="M77" s="129" t="s">
        <v>229</v>
      </c>
      <c r="N77" s="605"/>
      <c r="O77" s="136"/>
      <c r="P77" s="8"/>
      <c r="Q77" s="8"/>
      <c r="R77" s="8"/>
      <c r="S77" s="6"/>
      <c r="T77" s="6"/>
      <c r="U77" s="6"/>
      <c r="V77" s="6"/>
      <c r="W77" s="85"/>
      <c r="X77" s="85"/>
      <c r="Y77" s="87"/>
      <c r="Z77" s="111"/>
      <c r="AA77" s="820"/>
      <c r="AB77" s="85"/>
      <c r="AC77" s="742"/>
      <c r="AD77" s="742"/>
      <c r="AE77" s="745"/>
    </row>
    <row r="78" spans="2:31" x14ac:dyDescent="0.25">
      <c r="B78" s="605"/>
      <c r="C78" s="606"/>
      <c r="D78" s="613"/>
      <c r="E78" s="606"/>
      <c r="F78" s="1038"/>
      <c r="G78" s="1038"/>
      <c r="H78" s="906"/>
      <c r="I78" s="906"/>
      <c r="J78" s="38" t="s">
        <v>247</v>
      </c>
      <c r="K78" s="257">
        <v>0.2</v>
      </c>
      <c r="L78" s="129" t="s">
        <v>66</v>
      </c>
      <c r="M78" s="129" t="s">
        <v>251</v>
      </c>
      <c r="N78" s="605"/>
      <c r="O78" s="136"/>
      <c r="P78" s="8"/>
      <c r="Q78" s="8"/>
      <c r="R78" s="8"/>
      <c r="S78" s="6"/>
      <c r="T78" s="6"/>
      <c r="U78" s="6"/>
      <c r="V78" s="6"/>
      <c r="W78" s="85"/>
      <c r="X78" s="85"/>
      <c r="Y78" s="87"/>
      <c r="Z78" s="111"/>
      <c r="AA78" s="820"/>
      <c r="AB78" s="85"/>
      <c r="AC78" s="742"/>
      <c r="AD78" s="742"/>
      <c r="AE78" s="745"/>
    </row>
    <row r="79" spans="2:31" x14ac:dyDescent="0.25">
      <c r="B79" s="605"/>
      <c r="C79" s="606"/>
      <c r="D79" s="613"/>
      <c r="E79" s="606"/>
      <c r="F79" s="1038"/>
      <c r="G79" s="1038"/>
      <c r="H79" s="906"/>
      <c r="I79" s="906"/>
      <c r="J79" s="38" t="s">
        <v>248</v>
      </c>
      <c r="K79" s="258">
        <v>0.25</v>
      </c>
      <c r="L79" s="94" t="s">
        <v>66</v>
      </c>
      <c r="M79" s="129" t="s">
        <v>252</v>
      </c>
      <c r="N79" s="605"/>
      <c r="O79" s="151"/>
      <c r="P79" s="151"/>
      <c r="Q79" s="151"/>
      <c r="R79" s="151"/>
      <c r="S79" s="151"/>
      <c r="T79" s="151"/>
      <c r="U79" s="151"/>
      <c r="V79" s="151"/>
      <c r="W79" s="151"/>
      <c r="X79" s="151"/>
      <c r="Y79" s="161"/>
      <c r="Z79" s="153"/>
      <c r="AA79" s="820"/>
      <c r="AB79" s="85"/>
      <c r="AC79" s="742"/>
      <c r="AD79" s="742"/>
      <c r="AE79" s="745"/>
    </row>
    <row r="80" spans="2:31" ht="30.75" thickBot="1" x14ac:dyDescent="0.3">
      <c r="B80" s="605"/>
      <c r="C80" s="606"/>
      <c r="D80" s="614"/>
      <c r="E80" s="805"/>
      <c r="F80" s="1039"/>
      <c r="G80" s="1039"/>
      <c r="H80" s="907"/>
      <c r="I80" s="907"/>
      <c r="J80" s="351" t="s">
        <v>249</v>
      </c>
      <c r="K80" s="364">
        <v>0.2</v>
      </c>
      <c r="L80" s="324" t="s">
        <v>67</v>
      </c>
      <c r="M80" s="343" t="s">
        <v>242</v>
      </c>
      <c r="N80" s="615"/>
      <c r="O80" s="326"/>
      <c r="P80" s="326"/>
      <c r="Q80" s="352">
        <v>0.1</v>
      </c>
      <c r="R80" s="347"/>
      <c r="S80" s="347"/>
      <c r="T80" s="352">
        <v>0.3</v>
      </c>
      <c r="U80" s="347"/>
      <c r="V80" s="347"/>
      <c r="W80" s="352">
        <v>0.3</v>
      </c>
      <c r="X80" s="338"/>
      <c r="Y80" s="353"/>
      <c r="Z80" s="332">
        <v>0.3</v>
      </c>
      <c r="AA80" s="821"/>
      <c r="AB80" s="338"/>
      <c r="AC80" s="743"/>
      <c r="AD80" s="743"/>
      <c r="AE80" s="746"/>
    </row>
    <row r="81" spans="2:31" ht="35.1" customHeight="1" thickTop="1" x14ac:dyDescent="0.25">
      <c r="B81" s="605"/>
      <c r="C81" s="606"/>
      <c r="D81" s="616" t="s">
        <v>104</v>
      </c>
      <c r="E81" s="593" t="s">
        <v>253</v>
      </c>
      <c r="F81" s="664" t="s">
        <v>254</v>
      </c>
      <c r="G81" s="593" t="s">
        <v>233</v>
      </c>
      <c r="H81" s="825">
        <v>1</v>
      </c>
      <c r="I81" s="944" t="s">
        <v>234</v>
      </c>
      <c r="J81" s="305" t="s">
        <v>255</v>
      </c>
      <c r="K81" s="363">
        <v>0.2</v>
      </c>
      <c r="L81" s="313" t="s">
        <v>66</v>
      </c>
      <c r="M81" s="314" t="s">
        <v>260</v>
      </c>
      <c r="N81" s="829" t="s">
        <v>228</v>
      </c>
      <c r="O81" s="317"/>
      <c r="P81" s="317"/>
      <c r="Q81" s="317"/>
      <c r="R81" s="315"/>
      <c r="S81" s="318"/>
      <c r="T81" s="318"/>
      <c r="U81" s="318"/>
      <c r="V81" s="318"/>
      <c r="W81" s="318"/>
      <c r="X81" s="318"/>
      <c r="Y81" s="319"/>
      <c r="Z81" s="335"/>
      <c r="AA81" s="750">
        <v>2070000</v>
      </c>
      <c r="AB81" s="366"/>
      <c r="AC81" s="777"/>
      <c r="AD81" s="777"/>
      <c r="AE81" s="796"/>
    </row>
    <row r="82" spans="2:31" ht="34.5" customHeight="1" x14ac:dyDescent="0.25">
      <c r="B82" s="605"/>
      <c r="C82" s="606"/>
      <c r="D82" s="613"/>
      <c r="E82" s="605"/>
      <c r="F82" s="659"/>
      <c r="G82" s="605"/>
      <c r="H82" s="605"/>
      <c r="I82" s="927"/>
      <c r="J82" s="38" t="s">
        <v>256</v>
      </c>
      <c r="K82" s="257">
        <v>0.2</v>
      </c>
      <c r="L82" s="129" t="s">
        <v>66</v>
      </c>
      <c r="M82" s="176"/>
      <c r="N82" s="605"/>
      <c r="O82" s="85"/>
      <c r="P82" s="85"/>
      <c r="Q82" s="85"/>
      <c r="R82" s="136"/>
      <c r="S82" s="6"/>
      <c r="T82" s="6"/>
      <c r="U82" s="6"/>
      <c r="V82" s="6"/>
      <c r="W82" s="6"/>
      <c r="X82" s="6"/>
      <c r="Y82" s="28"/>
      <c r="Z82" s="31"/>
      <c r="AA82" s="751"/>
      <c r="AC82" s="778"/>
      <c r="AD82" s="778"/>
      <c r="AE82" s="797"/>
    </row>
    <row r="83" spans="2:31" ht="35.1" customHeight="1" thickBot="1" x14ac:dyDescent="0.3">
      <c r="B83" s="605"/>
      <c r="C83" s="858"/>
      <c r="D83" s="613"/>
      <c r="E83" s="605"/>
      <c r="F83" s="659"/>
      <c r="G83" s="605"/>
      <c r="H83" s="605"/>
      <c r="I83" s="927"/>
      <c r="J83" s="38" t="s">
        <v>257</v>
      </c>
      <c r="K83" s="257">
        <v>0.2</v>
      </c>
      <c r="L83" s="129" t="s">
        <v>66</v>
      </c>
      <c r="M83" s="159" t="s">
        <v>241</v>
      </c>
      <c r="N83" s="605"/>
      <c r="O83" s="85"/>
      <c r="P83" s="85"/>
      <c r="Q83" s="85"/>
      <c r="R83" s="136"/>
      <c r="S83" s="136"/>
      <c r="T83" s="136"/>
      <c r="U83" s="136"/>
      <c r="V83" s="136"/>
      <c r="W83" s="136"/>
      <c r="X83" s="136"/>
      <c r="Y83" s="160"/>
      <c r="Z83" s="152"/>
      <c r="AA83" s="751"/>
      <c r="AC83" s="778"/>
      <c r="AD83" s="778"/>
      <c r="AE83" s="797"/>
    </row>
    <row r="84" spans="2:31" ht="46.5" customHeight="1" x14ac:dyDescent="0.25">
      <c r="B84" s="855" t="s">
        <v>38</v>
      </c>
      <c r="C84" s="857"/>
      <c r="D84" s="613"/>
      <c r="E84" s="605"/>
      <c r="F84" s="659"/>
      <c r="G84" s="605"/>
      <c r="H84" s="605"/>
      <c r="I84" s="927"/>
      <c r="J84" s="38" t="s">
        <v>258</v>
      </c>
      <c r="K84" s="257">
        <v>0.2</v>
      </c>
      <c r="L84" s="129" t="s">
        <v>66</v>
      </c>
      <c r="M84" s="176"/>
      <c r="N84" s="605"/>
      <c r="O84" s="85"/>
      <c r="P84" s="85"/>
      <c r="Q84" s="85"/>
      <c r="R84" s="136"/>
      <c r="S84" s="136"/>
      <c r="T84" s="136"/>
      <c r="U84" s="136"/>
      <c r="V84" s="136"/>
      <c r="W84" s="136"/>
      <c r="X84" s="136"/>
      <c r="Y84" s="160"/>
      <c r="Z84" s="152"/>
      <c r="AA84" s="751"/>
      <c r="AC84" s="778"/>
      <c r="AD84" s="778"/>
      <c r="AE84" s="797"/>
    </row>
    <row r="85" spans="2:31" ht="35.1" customHeight="1" thickBot="1" x14ac:dyDescent="0.3">
      <c r="B85" s="605"/>
      <c r="C85" s="606"/>
      <c r="D85" s="614"/>
      <c r="E85" s="615"/>
      <c r="F85" s="660"/>
      <c r="G85" s="615"/>
      <c r="H85" s="615"/>
      <c r="I85" s="928"/>
      <c r="J85" s="351" t="s">
        <v>259</v>
      </c>
      <c r="K85" s="364">
        <v>0.2</v>
      </c>
      <c r="L85" s="324" t="s">
        <v>67</v>
      </c>
      <c r="M85" s="367" t="s">
        <v>242</v>
      </c>
      <c r="N85" s="615"/>
      <c r="O85" s="326"/>
      <c r="P85" s="326"/>
      <c r="Q85" s="326"/>
      <c r="R85" s="338"/>
      <c r="S85" s="338"/>
      <c r="T85" s="352">
        <v>0.2</v>
      </c>
      <c r="U85" s="346"/>
      <c r="V85" s="347"/>
      <c r="W85" s="352">
        <v>0.4</v>
      </c>
      <c r="X85" s="326"/>
      <c r="Y85" s="331"/>
      <c r="Z85" s="340">
        <v>0.4</v>
      </c>
      <c r="AA85" s="752"/>
      <c r="AB85" s="368">
        <v>197518.98</v>
      </c>
      <c r="AC85" s="779"/>
      <c r="AD85" s="779"/>
      <c r="AE85" s="798"/>
    </row>
    <row r="86" spans="2:31" ht="45.75" customHeight="1" thickTop="1" x14ac:dyDescent="0.25">
      <c r="B86" s="605"/>
      <c r="C86" s="606"/>
      <c r="D86" s="1031" t="s">
        <v>104</v>
      </c>
      <c r="E86" s="996" t="s">
        <v>261</v>
      </c>
      <c r="F86" s="1037" t="s">
        <v>262</v>
      </c>
      <c r="G86" s="1040" t="s">
        <v>233</v>
      </c>
      <c r="H86" s="1041">
        <v>1</v>
      </c>
      <c r="I86" s="905" t="s">
        <v>234</v>
      </c>
      <c r="J86" s="305" t="s">
        <v>255</v>
      </c>
      <c r="K86" s="363">
        <v>0.2</v>
      </c>
      <c r="L86" s="359" t="s">
        <v>66</v>
      </c>
      <c r="M86" s="370" t="s">
        <v>260</v>
      </c>
      <c r="N86" s="1020" t="s">
        <v>228</v>
      </c>
      <c r="O86" s="317"/>
      <c r="P86" s="371"/>
      <c r="Q86" s="371"/>
      <c r="R86" s="348"/>
      <c r="S86" s="317"/>
      <c r="T86" s="317"/>
      <c r="U86" s="317"/>
      <c r="V86" s="317"/>
      <c r="W86" s="317"/>
      <c r="X86" s="317"/>
      <c r="Y86" s="349"/>
      <c r="Z86" s="350"/>
      <c r="AA86" s="1006">
        <v>2070000</v>
      </c>
      <c r="AB86" s="321"/>
      <c r="AC86" s="777"/>
      <c r="AD86" s="777"/>
      <c r="AE86" s="796"/>
    </row>
    <row r="87" spans="2:31" ht="33.75" customHeight="1" thickBot="1" x14ac:dyDescent="0.3">
      <c r="B87" s="856"/>
      <c r="C87" s="858"/>
      <c r="D87" s="994"/>
      <c r="E87" s="997"/>
      <c r="F87" s="1038"/>
      <c r="G87" s="917"/>
      <c r="H87" s="906"/>
      <c r="I87" s="906"/>
      <c r="J87" s="38" t="s">
        <v>256</v>
      </c>
      <c r="K87" s="257">
        <v>0.2</v>
      </c>
      <c r="L87" s="285" t="s">
        <v>66</v>
      </c>
      <c r="M87" s="178"/>
      <c r="N87" s="718"/>
      <c r="O87" s="85"/>
      <c r="P87" s="84"/>
      <c r="Q87" s="84"/>
      <c r="R87" s="151"/>
      <c r="S87" s="85"/>
      <c r="T87" s="85"/>
      <c r="U87" s="85"/>
      <c r="V87" s="85"/>
      <c r="W87" s="85"/>
      <c r="X87" s="85"/>
      <c r="Y87" s="87"/>
      <c r="Z87" s="111"/>
      <c r="AA87" s="1007"/>
      <c r="AB87" s="69"/>
      <c r="AC87" s="778"/>
      <c r="AD87" s="778"/>
      <c r="AE87" s="797"/>
    </row>
    <row r="88" spans="2:31" ht="35.1" customHeight="1" x14ac:dyDescent="0.25">
      <c r="B88" s="605" t="s">
        <v>38</v>
      </c>
      <c r="C88" s="857"/>
      <c r="D88" s="994"/>
      <c r="E88" s="997"/>
      <c r="F88" s="1038"/>
      <c r="G88" s="917"/>
      <c r="H88" s="906"/>
      <c r="I88" s="906"/>
      <c r="J88" s="38" t="s">
        <v>257</v>
      </c>
      <c r="K88" s="257">
        <v>0.2</v>
      </c>
      <c r="L88" s="285" t="s">
        <v>66</v>
      </c>
      <c r="M88" s="177" t="s">
        <v>241</v>
      </c>
      <c r="N88" s="718"/>
      <c r="O88" s="85"/>
      <c r="P88" s="84"/>
      <c r="Q88" s="84"/>
      <c r="R88" s="151"/>
      <c r="S88" s="136"/>
      <c r="T88" s="136"/>
      <c r="U88" s="136"/>
      <c r="V88" s="136"/>
      <c r="W88" s="136"/>
      <c r="X88" s="136"/>
      <c r="Y88" s="160"/>
      <c r="Z88" s="152"/>
      <c r="AA88" s="1007"/>
      <c r="AB88" s="69"/>
      <c r="AC88" s="778"/>
      <c r="AD88" s="778"/>
      <c r="AE88" s="797"/>
    </row>
    <row r="89" spans="2:31" ht="35.1" customHeight="1" x14ac:dyDescent="0.25">
      <c r="B89" s="605"/>
      <c r="C89" s="606"/>
      <c r="D89" s="994"/>
      <c r="E89" s="997"/>
      <c r="F89" s="1038"/>
      <c r="G89" s="917"/>
      <c r="H89" s="906"/>
      <c r="I89" s="906"/>
      <c r="J89" s="256" t="s">
        <v>258</v>
      </c>
      <c r="K89" s="257">
        <v>0.2</v>
      </c>
      <c r="L89" s="285" t="s">
        <v>66</v>
      </c>
      <c r="M89" s="177"/>
      <c r="N89" s="718"/>
      <c r="O89" s="85"/>
      <c r="P89" s="84"/>
      <c r="Q89" s="84"/>
      <c r="R89" s="151"/>
      <c r="S89" s="136"/>
      <c r="T89" s="136"/>
      <c r="U89" s="136"/>
      <c r="V89" s="136"/>
      <c r="W89" s="136"/>
      <c r="X89" s="136"/>
      <c r="Y89" s="160"/>
      <c r="Z89" s="152"/>
      <c r="AA89" s="1007"/>
      <c r="AB89" s="69"/>
      <c r="AC89" s="778"/>
      <c r="AD89" s="778"/>
      <c r="AE89" s="797"/>
    </row>
    <row r="90" spans="2:31" ht="26.25" thickBot="1" x14ac:dyDescent="0.3">
      <c r="B90" s="605"/>
      <c r="C90" s="606"/>
      <c r="D90" s="995"/>
      <c r="E90" s="998"/>
      <c r="F90" s="1039"/>
      <c r="G90" s="918"/>
      <c r="H90" s="907"/>
      <c r="I90" s="907"/>
      <c r="J90" s="372" t="s">
        <v>263</v>
      </c>
      <c r="K90" s="364">
        <v>0.2</v>
      </c>
      <c r="L90" s="343" t="s">
        <v>67</v>
      </c>
      <c r="M90" s="373" t="s">
        <v>242</v>
      </c>
      <c r="N90" s="1016"/>
      <c r="O90" s="338"/>
      <c r="P90" s="338"/>
      <c r="Q90" s="338"/>
      <c r="R90" s="338"/>
      <c r="S90" s="338"/>
      <c r="T90" s="352">
        <v>0.2</v>
      </c>
      <c r="U90" s="346"/>
      <c r="V90" s="346"/>
      <c r="W90" s="352">
        <v>0.4</v>
      </c>
      <c r="X90" s="338"/>
      <c r="Y90" s="353"/>
      <c r="Z90" s="340">
        <v>0.4</v>
      </c>
      <c r="AA90" s="1008"/>
      <c r="AB90" s="333"/>
      <c r="AC90" s="779"/>
      <c r="AD90" s="779"/>
      <c r="AE90" s="798"/>
    </row>
    <row r="91" spans="2:31" ht="30.75" thickTop="1" x14ac:dyDescent="0.25">
      <c r="B91" s="855" t="s">
        <v>38</v>
      </c>
      <c r="C91" s="857"/>
      <c r="D91" s="999" t="s">
        <v>266</v>
      </c>
      <c r="E91" s="1032" t="s">
        <v>265</v>
      </c>
      <c r="F91" s="1033" t="s">
        <v>264</v>
      </c>
      <c r="G91" s="1032" t="s">
        <v>267</v>
      </c>
      <c r="H91" s="1036">
        <v>0.8</v>
      </c>
      <c r="I91" s="1032" t="s">
        <v>268</v>
      </c>
      <c r="J91" s="39" t="s">
        <v>269</v>
      </c>
      <c r="K91" s="259">
        <v>0.15</v>
      </c>
      <c r="L91" s="369" t="s">
        <v>66</v>
      </c>
      <c r="M91" s="291" t="s">
        <v>251</v>
      </c>
      <c r="N91" s="594" t="s">
        <v>274</v>
      </c>
      <c r="O91" s="9"/>
      <c r="P91" s="10"/>
      <c r="Q91" s="10"/>
      <c r="R91" s="10"/>
      <c r="S91" s="86"/>
      <c r="T91" s="86"/>
      <c r="U91" s="86"/>
      <c r="V91" s="86"/>
      <c r="W91" s="86"/>
      <c r="X91" s="86"/>
      <c r="Y91" s="183"/>
      <c r="Z91" s="184"/>
      <c r="AA91" s="1029">
        <v>6879000</v>
      </c>
      <c r="AB91" s="69"/>
      <c r="AC91" s="632" t="s">
        <v>275</v>
      </c>
      <c r="AD91" s="632" t="s">
        <v>276</v>
      </c>
      <c r="AE91" s="632" t="s">
        <v>275</v>
      </c>
    </row>
    <row r="92" spans="2:31" ht="30" x14ac:dyDescent="0.25">
      <c r="B92" s="605"/>
      <c r="C92" s="606"/>
      <c r="D92" s="1000"/>
      <c r="E92" s="920"/>
      <c r="F92" s="1034"/>
      <c r="G92" s="920"/>
      <c r="H92" s="920"/>
      <c r="I92" s="920"/>
      <c r="J92" s="38" t="s">
        <v>270</v>
      </c>
      <c r="K92" s="257">
        <v>0.2</v>
      </c>
      <c r="L92" s="182" t="s">
        <v>66</v>
      </c>
      <c r="M92" s="159" t="s">
        <v>251</v>
      </c>
      <c r="N92" s="605"/>
      <c r="O92" s="136"/>
      <c r="P92" s="151"/>
      <c r="Q92" s="8"/>
      <c r="R92" s="8"/>
      <c r="S92" s="85"/>
      <c r="T92" s="85"/>
      <c r="U92" s="85"/>
      <c r="V92" s="85"/>
      <c r="W92" s="85"/>
      <c r="X92" s="85"/>
      <c r="Y92" s="87"/>
      <c r="Z92" s="111"/>
      <c r="AA92" s="1029"/>
      <c r="AB92" s="69"/>
      <c r="AC92" s="644"/>
      <c r="AD92" s="644"/>
      <c r="AE92" s="644"/>
    </row>
    <row r="93" spans="2:31" ht="36.75" customHeight="1" x14ac:dyDescent="0.25">
      <c r="B93" s="605"/>
      <c r="C93" s="606"/>
      <c r="D93" s="1000"/>
      <c r="E93" s="920"/>
      <c r="F93" s="1034"/>
      <c r="G93" s="920"/>
      <c r="H93" s="920"/>
      <c r="I93" s="920"/>
      <c r="J93" s="38" t="s">
        <v>271</v>
      </c>
      <c r="K93" s="257">
        <v>0.2</v>
      </c>
      <c r="L93" s="182" t="s">
        <v>66</v>
      </c>
      <c r="M93" s="159" t="s">
        <v>251</v>
      </c>
      <c r="N93" s="605"/>
      <c r="O93" s="6"/>
      <c r="P93" s="8"/>
      <c r="Q93" s="151"/>
      <c r="R93" s="8"/>
      <c r="S93" s="85"/>
      <c r="T93" s="85"/>
      <c r="U93" s="85"/>
      <c r="V93" s="85"/>
      <c r="W93" s="85"/>
      <c r="X93" s="85"/>
      <c r="Y93" s="87"/>
      <c r="Z93" s="111"/>
      <c r="AA93" s="1029"/>
      <c r="AB93" s="69"/>
      <c r="AC93" s="644"/>
      <c r="AD93" s="644"/>
      <c r="AE93" s="644"/>
    </row>
    <row r="94" spans="2:31" ht="36.75" customHeight="1" x14ac:dyDescent="0.25">
      <c r="B94" s="605"/>
      <c r="C94" s="606"/>
      <c r="D94" s="1000"/>
      <c r="E94" s="920"/>
      <c r="F94" s="1034"/>
      <c r="G94" s="920"/>
      <c r="H94" s="920"/>
      <c r="I94" s="920"/>
      <c r="J94" s="38" t="s">
        <v>272</v>
      </c>
      <c r="K94" s="257">
        <v>0.2</v>
      </c>
      <c r="L94" s="182"/>
      <c r="M94" s="159"/>
      <c r="N94" s="605"/>
      <c r="O94" s="6"/>
      <c r="P94" s="8"/>
      <c r="Q94" s="151"/>
      <c r="R94" s="151"/>
      <c r="S94" s="136"/>
      <c r="T94" s="136"/>
      <c r="U94" s="136"/>
      <c r="V94" s="136"/>
      <c r="W94" s="136"/>
      <c r="X94" s="136"/>
      <c r="Y94" s="160"/>
      <c r="Z94" s="152"/>
      <c r="AA94" s="1029"/>
      <c r="AB94" s="69"/>
      <c r="AC94" s="644"/>
      <c r="AD94" s="644"/>
      <c r="AE94" s="644"/>
    </row>
    <row r="95" spans="2:31" ht="30" customHeight="1" x14ac:dyDescent="0.25">
      <c r="B95" s="605"/>
      <c r="C95" s="606"/>
      <c r="D95" s="1000"/>
      <c r="E95" s="920"/>
      <c r="F95" s="1034"/>
      <c r="G95" s="920"/>
      <c r="H95" s="920"/>
      <c r="I95" s="920"/>
      <c r="J95" s="38" t="s">
        <v>519</v>
      </c>
      <c r="K95" s="257">
        <v>0.05</v>
      </c>
      <c r="L95" s="182" t="s">
        <v>66</v>
      </c>
      <c r="M95" s="159" t="s">
        <v>520</v>
      </c>
      <c r="N95" s="605"/>
      <c r="O95" s="6"/>
      <c r="P95" s="8"/>
      <c r="Q95" s="8"/>
      <c r="R95" s="8"/>
      <c r="S95" s="6"/>
      <c r="T95" s="6"/>
      <c r="U95" s="136"/>
      <c r="V95" s="136"/>
      <c r="W95" s="136"/>
      <c r="X95" s="136"/>
      <c r="Y95" s="160"/>
      <c r="Z95" s="152"/>
      <c r="AA95" s="1029"/>
      <c r="AB95" s="69"/>
      <c r="AC95" s="644"/>
      <c r="AD95" s="644"/>
      <c r="AE95" s="644"/>
    </row>
    <row r="96" spans="2:31" ht="24" customHeight="1" thickBot="1" x14ac:dyDescent="0.3">
      <c r="B96" s="605"/>
      <c r="C96" s="606"/>
      <c r="D96" s="1001"/>
      <c r="E96" s="921"/>
      <c r="F96" s="1035"/>
      <c r="G96" s="921"/>
      <c r="H96" s="921"/>
      <c r="I96" s="921"/>
      <c r="J96" s="351" t="s">
        <v>273</v>
      </c>
      <c r="K96" s="364">
        <v>0.2</v>
      </c>
      <c r="L96" s="376" t="s">
        <v>67</v>
      </c>
      <c r="M96" s="344" t="s">
        <v>251</v>
      </c>
      <c r="N96" s="615"/>
      <c r="O96" s="326"/>
      <c r="P96" s="326"/>
      <c r="Q96" s="340">
        <v>0.2</v>
      </c>
      <c r="R96" s="374"/>
      <c r="S96" s="375"/>
      <c r="T96" s="340">
        <v>0.2</v>
      </c>
      <c r="U96" s="375"/>
      <c r="V96" s="375"/>
      <c r="W96" s="340">
        <v>0.2</v>
      </c>
      <c r="X96" s="375"/>
      <c r="Y96" s="375"/>
      <c r="Z96" s="340">
        <v>0.2</v>
      </c>
      <c r="AA96" s="1030"/>
      <c r="AB96" s="333"/>
      <c r="AC96" s="645"/>
      <c r="AD96" s="645"/>
      <c r="AE96" s="645"/>
    </row>
    <row r="97" spans="2:31" ht="54.75" customHeight="1" thickTop="1" x14ac:dyDescent="0.25">
      <c r="B97" s="605" t="s">
        <v>38</v>
      </c>
      <c r="C97" s="857"/>
      <c r="D97" s="993" t="s">
        <v>266</v>
      </c>
      <c r="E97" s="996" t="s">
        <v>277</v>
      </c>
      <c r="F97" s="1003" t="s">
        <v>278</v>
      </c>
      <c r="G97" s="898" t="s">
        <v>279</v>
      </c>
      <c r="H97" s="983">
        <v>0.9</v>
      </c>
      <c r="I97" s="862" t="s">
        <v>280</v>
      </c>
      <c r="J97" s="305" t="s">
        <v>281</v>
      </c>
      <c r="K97" s="363">
        <v>0.05</v>
      </c>
      <c r="L97" s="313" t="s">
        <v>66</v>
      </c>
      <c r="M97" s="378" t="s">
        <v>287</v>
      </c>
      <c r="N97" s="593" t="s">
        <v>274</v>
      </c>
      <c r="O97" s="315"/>
      <c r="P97" s="371"/>
      <c r="Q97" s="371"/>
      <c r="R97" s="371"/>
      <c r="S97" s="317"/>
      <c r="T97" s="317"/>
      <c r="U97" s="317"/>
      <c r="V97" s="317"/>
      <c r="W97" s="317"/>
      <c r="X97" s="317"/>
      <c r="Y97" s="349"/>
      <c r="Z97" s="350"/>
      <c r="AA97" s="1026" t="s">
        <v>275</v>
      </c>
      <c r="AB97" s="321"/>
      <c r="AC97" s="631" t="s">
        <v>275</v>
      </c>
      <c r="AD97" s="631" t="s">
        <v>275</v>
      </c>
      <c r="AE97" s="1080" t="s">
        <v>275</v>
      </c>
    </row>
    <row r="98" spans="2:31" ht="45" customHeight="1" x14ac:dyDescent="0.25">
      <c r="B98" s="605"/>
      <c r="C98" s="606"/>
      <c r="D98" s="994"/>
      <c r="E98" s="997"/>
      <c r="F98" s="1004"/>
      <c r="G98" s="868"/>
      <c r="H98" s="973"/>
      <c r="I98" s="606"/>
      <c r="J98" s="38" t="s">
        <v>282</v>
      </c>
      <c r="K98" s="257">
        <v>0.05</v>
      </c>
      <c r="L98" s="129" t="s">
        <v>66</v>
      </c>
      <c r="M98" s="185" t="s">
        <v>288</v>
      </c>
      <c r="N98" s="605"/>
      <c r="O98" s="136"/>
      <c r="P98" s="84"/>
      <c r="Q98" s="84"/>
      <c r="R98" s="84"/>
      <c r="S98" s="85"/>
      <c r="T98" s="85"/>
      <c r="U98" s="85"/>
      <c r="V98" s="85"/>
      <c r="W98" s="85"/>
      <c r="X98" s="85"/>
      <c r="Y98" s="87"/>
      <c r="Z98" s="111"/>
      <c r="AA98" s="1027"/>
      <c r="AB98" s="69"/>
      <c r="AC98" s="644"/>
      <c r="AD98" s="644"/>
      <c r="AE98" s="794"/>
    </row>
    <row r="99" spans="2:31" ht="47.25" customHeight="1" x14ac:dyDescent="0.25">
      <c r="B99" s="605"/>
      <c r="C99" s="606"/>
      <c r="D99" s="994"/>
      <c r="E99" s="997"/>
      <c r="F99" s="1004"/>
      <c r="G99" s="868"/>
      <c r="H99" s="973"/>
      <c r="I99" s="606"/>
      <c r="J99" s="38" t="s">
        <v>283</v>
      </c>
      <c r="K99" s="257">
        <v>0.3</v>
      </c>
      <c r="L99" s="129" t="s">
        <v>66</v>
      </c>
      <c r="M99" s="185" t="s">
        <v>289</v>
      </c>
      <c r="N99" s="605"/>
      <c r="O99" s="85"/>
      <c r="P99" s="151"/>
      <c r="Q99" s="84"/>
      <c r="R99" s="84"/>
      <c r="S99" s="85"/>
      <c r="T99" s="85"/>
      <c r="U99" s="85"/>
      <c r="V99" s="85"/>
      <c r="W99" s="85"/>
      <c r="X99" s="85"/>
      <c r="Y99" s="87"/>
      <c r="Z99" s="111"/>
      <c r="AA99" s="1027"/>
      <c r="AB99" s="69"/>
      <c r="AC99" s="644"/>
      <c r="AD99" s="644"/>
      <c r="AE99" s="794"/>
    </row>
    <row r="100" spans="2:31" ht="45.75" customHeight="1" x14ac:dyDescent="0.25">
      <c r="B100" s="605"/>
      <c r="C100" s="606"/>
      <c r="D100" s="994"/>
      <c r="E100" s="997"/>
      <c r="F100" s="1004"/>
      <c r="G100" s="868"/>
      <c r="H100" s="973"/>
      <c r="I100" s="606"/>
      <c r="J100" s="38" t="s">
        <v>284</v>
      </c>
      <c r="K100" s="257">
        <v>0.3</v>
      </c>
      <c r="L100" s="129" t="s">
        <v>66</v>
      </c>
      <c r="M100" s="185" t="s">
        <v>288</v>
      </c>
      <c r="N100" s="605"/>
      <c r="O100" s="85"/>
      <c r="P100" s="84"/>
      <c r="Q100" s="151"/>
      <c r="R100" s="84"/>
      <c r="S100" s="85"/>
      <c r="T100" s="85"/>
      <c r="U100" s="85"/>
      <c r="V100" s="85"/>
      <c r="W100" s="85"/>
      <c r="X100" s="85"/>
      <c r="Y100" s="87"/>
      <c r="Z100" s="111"/>
      <c r="AA100" s="1027"/>
      <c r="AB100" s="69"/>
      <c r="AC100" s="644"/>
      <c r="AD100" s="644"/>
      <c r="AE100" s="794"/>
    </row>
    <row r="101" spans="2:31" ht="45.75" customHeight="1" x14ac:dyDescent="0.25">
      <c r="B101" s="605"/>
      <c r="C101" s="606"/>
      <c r="D101" s="994"/>
      <c r="E101" s="997"/>
      <c r="F101" s="1004"/>
      <c r="G101" s="868"/>
      <c r="H101" s="973"/>
      <c r="I101" s="606"/>
      <c r="J101" s="38" t="s">
        <v>285</v>
      </c>
      <c r="K101" s="258">
        <v>0.25</v>
      </c>
      <c r="L101" s="94" t="s">
        <v>66</v>
      </c>
      <c r="M101" s="185" t="s">
        <v>290</v>
      </c>
      <c r="N101" s="605"/>
      <c r="O101" s="84"/>
      <c r="P101" s="84"/>
      <c r="Q101" s="151"/>
      <c r="R101" s="84"/>
      <c r="S101" s="84"/>
      <c r="T101" s="84"/>
      <c r="U101" s="84"/>
      <c r="V101" s="84"/>
      <c r="W101" s="84"/>
      <c r="X101" s="84"/>
      <c r="Y101" s="122"/>
      <c r="Z101" s="123"/>
      <c r="AA101" s="1027"/>
      <c r="AB101" s="69"/>
      <c r="AC101" s="644"/>
      <c r="AD101" s="644"/>
      <c r="AE101" s="794"/>
    </row>
    <row r="102" spans="2:31" ht="34.5" customHeight="1" thickBot="1" x14ac:dyDescent="0.3">
      <c r="B102" s="605"/>
      <c r="C102" s="606"/>
      <c r="D102" s="995"/>
      <c r="E102" s="998"/>
      <c r="F102" s="1005"/>
      <c r="G102" s="971"/>
      <c r="H102" s="974"/>
      <c r="I102" s="805"/>
      <c r="J102" s="351" t="s">
        <v>286</v>
      </c>
      <c r="K102" s="364">
        <v>0.05</v>
      </c>
      <c r="L102" s="324" t="s">
        <v>67</v>
      </c>
      <c r="M102" s="379" t="s">
        <v>291</v>
      </c>
      <c r="N102" s="615"/>
      <c r="O102" s="338"/>
      <c r="P102" s="338"/>
      <c r="Q102" s="361"/>
      <c r="R102" s="352">
        <v>0.9</v>
      </c>
      <c r="S102" s="338"/>
      <c r="T102" s="338"/>
      <c r="U102" s="338"/>
      <c r="V102" s="338"/>
      <c r="W102" s="338"/>
      <c r="X102" s="338"/>
      <c r="Y102" s="338"/>
      <c r="Z102" s="328"/>
      <c r="AA102" s="1028"/>
      <c r="AB102" s="333"/>
      <c r="AC102" s="645"/>
      <c r="AD102" s="645"/>
      <c r="AE102" s="795"/>
    </row>
    <row r="103" spans="2:31" ht="25.5" customHeight="1" thickTop="1" x14ac:dyDescent="0.25">
      <c r="B103" s="605"/>
      <c r="C103" s="606"/>
      <c r="D103" s="999" t="s">
        <v>104</v>
      </c>
      <c r="E103" s="1002" t="s">
        <v>292</v>
      </c>
      <c r="F103" s="1021" t="s">
        <v>304</v>
      </c>
      <c r="G103" s="1022" t="s">
        <v>267</v>
      </c>
      <c r="H103" s="1023">
        <v>0.9</v>
      </c>
      <c r="I103" s="1024" t="s">
        <v>293</v>
      </c>
      <c r="J103" s="39" t="s">
        <v>294</v>
      </c>
      <c r="K103" s="259">
        <v>0.15</v>
      </c>
      <c r="L103" s="141" t="s">
        <v>66</v>
      </c>
      <c r="M103" s="377" t="s">
        <v>274</v>
      </c>
      <c r="N103" s="1025" t="s">
        <v>274</v>
      </c>
      <c r="O103" s="86"/>
      <c r="P103" s="143"/>
      <c r="Q103" s="107"/>
      <c r="R103" s="107"/>
      <c r="S103" s="86"/>
      <c r="T103" s="86"/>
      <c r="U103" s="86"/>
      <c r="V103" s="86"/>
      <c r="W103" s="86"/>
      <c r="X103" s="86"/>
      <c r="Y103" s="118"/>
      <c r="Z103" s="119"/>
      <c r="AA103" s="870">
        <v>3150000</v>
      </c>
      <c r="AB103" s="69"/>
      <c r="AC103" s="632" t="s">
        <v>275</v>
      </c>
      <c r="AD103" s="632" t="s">
        <v>275</v>
      </c>
      <c r="AE103" s="632" t="s">
        <v>275</v>
      </c>
    </row>
    <row r="104" spans="2:31" ht="37.5" customHeight="1" x14ac:dyDescent="0.25">
      <c r="B104" s="605"/>
      <c r="C104" s="606"/>
      <c r="D104" s="1000"/>
      <c r="E104" s="997"/>
      <c r="F104" s="958"/>
      <c r="G104" s="980"/>
      <c r="H104" s="973"/>
      <c r="I104" s="606"/>
      <c r="J104" s="38" t="s">
        <v>295</v>
      </c>
      <c r="K104" s="257">
        <v>0.15</v>
      </c>
      <c r="L104" s="129" t="s">
        <v>66</v>
      </c>
      <c r="M104" s="186" t="s">
        <v>296</v>
      </c>
      <c r="N104" s="718"/>
      <c r="O104" s="86"/>
      <c r="P104" s="84"/>
      <c r="Q104" s="151"/>
      <c r="R104" s="84"/>
      <c r="S104" s="84"/>
      <c r="T104" s="84"/>
      <c r="U104" s="84"/>
      <c r="V104" s="84"/>
      <c r="W104" s="84"/>
      <c r="X104" s="84"/>
      <c r="Y104" s="122"/>
      <c r="Z104" s="123"/>
      <c r="AA104" s="870"/>
      <c r="AB104" s="69"/>
      <c r="AC104" s="644"/>
      <c r="AD104" s="644"/>
      <c r="AE104" s="644"/>
    </row>
    <row r="105" spans="2:31" ht="29.25" customHeight="1" thickBot="1" x14ac:dyDescent="0.3">
      <c r="B105" s="605"/>
      <c r="C105" s="858"/>
      <c r="D105" s="1000"/>
      <c r="E105" s="997"/>
      <c r="F105" s="958"/>
      <c r="G105" s="980"/>
      <c r="H105" s="973"/>
      <c r="I105" s="606"/>
      <c r="J105" s="38" t="s">
        <v>300</v>
      </c>
      <c r="K105" s="257">
        <v>0.25</v>
      </c>
      <c r="L105" s="129" t="s">
        <v>66</v>
      </c>
      <c r="M105" s="186" t="s">
        <v>297</v>
      </c>
      <c r="N105" s="718"/>
      <c r="O105" s="85"/>
      <c r="P105" s="85"/>
      <c r="Q105" s="85"/>
      <c r="R105" s="136"/>
      <c r="S105" s="85"/>
      <c r="T105" s="85"/>
      <c r="U105" s="85"/>
      <c r="V105" s="85"/>
      <c r="W105" s="85"/>
      <c r="X105" s="85"/>
      <c r="Y105" s="85"/>
      <c r="Z105" s="85"/>
      <c r="AA105" s="870"/>
      <c r="AB105" s="69"/>
      <c r="AC105" s="644"/>
      <c r="AD105" s="644"/>
      <c r="AE105" s="644"/>
    </row>
    <row r="106" spans="2:31" ht="33" customHeight="1" x14ac:dyDescent="0.25">
      <c r="B106" s="855" t="s">
        <v>38</v>
      </c>
      <c r="C106" s="857"/>
      <c r="D106" s="1000"/>
      <c r="E106" s="997"/>
      <c r="F106" s="958"/>
      <c r="G106" s="980"/>
      <c r="H106" s="973"/>
      <c r="I106" s="606"/>
      <c r="J106" s="38" t="s">
        <v>301</v>
      </c>
      <c r="K106" s="257">
        <v>0.25</v>
      </c>
      <c r="L106" s="129" t="s">
        <v>66</v>
      </c>
      <c r="M106" s="186" t="s">
        <v>298</v>
      </c>
      <c r="N106" s="718"/>
      <c r="O106" s="85"/>
      <c r="P106" s="85"/>
      <c r="Q106" s="85"/>
      <c r="R106" s="136"/>
      <c r="S106" s="136"/>
      <c r="T106" s="85"/>
      <c r="U106" s="85"/>
      <c r="V106" s="85"/>
      <c r="W106" s="85"/>
      <c r="X106" s="85"/>
      <c r="Y106" s="85"/>
      <c r="Z106" s="85"/>
      <c r="AA106" s="870"/>
      <c r="AB106" s="69"/>
      <c r="AC106" s="644"/>
      <c r="AD106" s="644"/>
      <c r="AE106" s="644"/>
    </row>
    <row r="107" spans="2:31" ht="33" customHeight="1" thickBot="1" x14ac:dyDescent="0.3">
      <c r="B107" s="605"/>
      <c r="C107" s="606"/>
      <c r="D107" s="1001"/>
      <c r="E107" s="998"/>
      <c r="F107" s="959"/>
      <c r="G107" s="981"/>
      <c r="H107" s="974"/>
      <c r="I107" s="805"/>
      <c r="J107" s="351" t="s">
        <v>302</v>
      </c>
      <c r="K107" s="364">
        <v>0.2</v>
      </c>
      <c r="L107" s="324" t="s">
        <v>67</v>
      </c>
      <c r="M107" s="380" t="s">
        <v>299</v>
      </c>
      <c r="N107" s="1016"/>
      <c r="O107" s="338"/>
      <c r="P107" s="338"/>
      <c r="Q107" s="338"/>
      <c r="R107" s="338"/>
      <c r="S107" s="338"/>
      <c r="T107" s="352">
        <v>0.9</v>
      </c>
      <c r="U107" s="338"/>
      <c r="V107" s="338"/>
      <c r="W107" s="338"/>
      <c r="X107" s="338"/>
      <c r="Y107" s="338"/>
      <c r="Z107" s="338"/>
      <c r="AA107" s="969"/>
      <c r="AB107" s="333"/>
      <c r="AC107" s="645"/>
      <c r="AD107" s="645"/>
      <c r="AE107" s="645"/>
    </row>
    <row r="108" spans="2:31" ht="30" customHeight="1" thickTop="1" x14ac:dyDescent="0.25">
      <c r="B108" s="605"/>
      <c r="C108" s="606"/>
      <c r="D108" s="991" t="s">
        <v>104</v>
      </c>
      <c r="E108" s="992" t="s">
        <v>303</v>
      </c>
      <c r="F108" s="702" t="s">
        <v>305</v>
      </c>
      <c r="G108" s="702" t="s">
        <v>306</v>
      </c>
      <c r="H108" s="1014">
        <v>0.45</v>
      </c>
      <c r="I108" s="862" t="s">
        <v>307</v>
      </c>
      <c r="J108" s="305" t="s">
        <v>294</v>
      </c>
      <c r="K108" s="363">
        <v>0.15</v>
      </c>
      <c r="L108" s="313" t="s">
        <v>66</v>
      </c>
      <c r="M108" s="381" t="s">
        <v>274</v>
      </c>
      <c r="N108" s="1015" t="s">
        <v>274</v>
      </c>
      <c r="O108" s="317"/>
      <c r="P108" s="348"/>
      <c r="Q108" s="317"/>
      <c r="R108" s="371"/>
      <c r="S108" s="317"/>
      <c r="T108" s="317"/>
      <c r="U108" s="317"/>
      <c r="V108" s="318"/>
      <c r="W108" s="318"/>
      <c r="X108" s="318"/>
      <c r="Y108" s="319"/>
      <c r="Z108" s="335"/>
      <c r="AA108" s="1017">
        <v>1050000</v>
      </c>
      <c r="AB108" s="321"/>
      <c r="AC108" s="631" t="s">
        <v>275</v>
      </c>
      <c r="AD108" s="631" t="s">
        <v>275</v>
      </c>
      <c r="AE108" s="1080" t="s">
        <v>275</v>
      </c>
    </row>
    <row r="109" spans="2:31" ht="42.75" customHeight="1" x14ac:dyDescent="0.25">
      <c r="B109" s="605"/>
      <c r="C109" s="606"/>
      <c r="D109" s="952"/>
      <c r="E109" s="920"/>
      <c r="F109" s="917"/>
      <c r="G109" s="917"/>
      <c r="H109" s="707"/>
      <c r="I109" s="606"/>
      <c r="J109" s="38" t="s">
        <v>308</v>
      </c>
      <c r="K109" s="257">
        <v>0.15</v>
      </c>
      <c r="L109" s="129" t="s">
        <v>66</v>
      </c>
      <c r="M109" s="186" t="s">
        <v>311</v>
      </c>
      <c r="N109" s="718"/>
      <c r="O109" s="85"/>
      <c r="P109" s="85"/>
      <c r="Q109" s="136"/>
      <c r="R109" s="84"/>
      <c r="S109" s="85"/>
      <c r="T109" s="85"/>
      <c r="U109" s="85"/>
      <c r="V109" s="6"/>
      <c r="W109" s="6"/>
      <c r="X109" s="6"/>
      <c r="Y109" s="28"/>
      <c r="Z109" s="31"/>
      <c r="AA109" s="1018"/>
      <c r="AB109" s="69"/>
      <c r="AC109" s="644"/>
      <c r="AD109" s="644"/>
      <c r="AE109" s="794"/>
    </row>
    <row r="110" spans="2:31" ht="38.25" customHeight="1" thickBot="1" x14ac:dyDescent="0.3">
      <c r="B110" s="856"/>
      <c r="C110" s="858"/>
      <c r="D110" s="952"/>
      <c r="E110" s="920"/>
      <c r="F110" s="917"/>
      <c r="G110" s="917"/>
      <c r="H110" s="707"/>
      <c r="I110" s="606"/>
      <c r="J110" s="38" t="s">
        <v>309</v>
      </c>
      <c r="K110" s="257">
        <v>0.3</v>
      </c>
      <c r="L110" s="129" t="s">
        <v>66</v>
      </c>
      <c r="M110" s="186" t="s">
        <v>312</v>
      </c>
      <c r="N110" s="718"/>
      <c r="O110" s="85"/>
      <c r="P110" s="84"/>
      <c r="Q110" s="84"/>
      <c r="R110" s="151"/>
      <c r="S110" s="84"/>
      <c r="T110" s="85"/>
      <c r="U110" s="85"/>
      <c r="V110" s="6"/>
      <c r="W110" s="6"/>
      <c r="X110" s="6"/>
      <c r="Y110" s="28"/>
      <c r="Z110" s="31"/>
      <c r="AA110" s="1018"/>
      <c r="AB110" s="69"/>
      <c r="AC110" s="644"/>
      <c r="AD110" s="644"/>
      <c r="AE110" s="794"/>
    </row>
    <row r="111" spans="2:31" ht="49.5" customHeight="1" thickBot="1" x14ac:dyDescent="0.3">
      <c r="B111" s="605" t="s">
        <v>38</v>
      </c>
      <c r="C111" s="857"/>
      <c r="D111" s="953"/>
      <c r="E111" s="921"/>
      <c r="F111" s="918"/>
      <c r="G111" s="918"/>
      <c r="H111" s="708"/>
      <c r="I111" s="805"/>
      <c r="J111" s="351" t="s">
        <v>310</v>
      </c>
      <c r="K111" s="364">
        <v>0.4</v>
      </c>
      <c r="L111" s="324" t="s">
        <v>67</v>
      </c>
      <c r="M111" s="382" t="s">
        <v>274</v>
      </c>
      <c r="N111" s="1016"/>
      <c r="O111" s="338"/>
      <c r="P111" s="338"/>
      <c r="Q111" s="338"/>
      <c r="R111" s="338"/>
      <c r="S111" s="383"/>
      <c r="T111" s="352">
        <v>0.45</v>
      </c>
      <c r="U111" s="338"/>
      <c r="V111" s="326"/>
      <c r="W111" s="326"/>
      <c r="X111" s="326"/>
      <c r="Y111" s="331"/>
      <c r="Z111" s="384"/>
      <c r="AA111" s="1019"/>
      <c r="AB111" s="333"/>
      <c r="AC111" s="645"/>
      <c r="AD111" s="645"/>
      <c r="AE111" s="795"/>
    </row>
    <row r="112" spans="2:31" ht="38.25" customHeight="1" thickTop="1" thickBot="1" x14ac:dyDescent="0.3">
      <c r="B112" s="605"/>
      <c r="C112" s="858"/>
      <c r="D112" s="988" t="s">
        <v>104</v>
      </c>
      <c r="E112" s="985" t="s">
        <v>313</v>
      </c>
      <c r="F112" s="1009" t="s">
        <v>314</v>
      </c>
      <c r="G112" s="938" t="s">
        <v>315</v>
      </c>
      <c r="H112" s="984">
        <v>13</v>
      </c>
      <c r="I112" s="938" t="s">
        <v>316</v>
      </c>
      <c r="J112" s="305" t="s">
        <v>317</v>
      </c>
      <c r="K112" s="385">
        <v>0.08</v>
      </c>
      <c r="L112" s="313" t="s">
        <v>66</v>
      </c>
      <c r="M112" s="386" t="s">
        <v>326</v>
      </c>
      <c r="N112" s="593" t="s">
        <v>274</v>
      </c>
      <c r="O112" s="387"/>
      <c r="P112" s="318"/>
      <c r="Q112" s="318"/>
      <c r="R112" s="318"/>
      <c r="S112" s="318"/>
      <c r="T112" s="318"/>
      <c r="U112" s="318"/>
      <c r="V112" s="318"/>
      <c r="W112" s="318"/>
      <c r="X112" s="318"/>
      <c r="Y112" s="319"/>
      <c r="Z112" s="335"/>
      <c r="AA112" s="750">
        <v>17016060</v>
      </c>
      <c r="AB112" s="388">
        <v>800000</v>
      </c>
      <c r="AC112" s="769" t="s">
        <v>275</v>
      </c>
      <c r="AD112" s="769" t="s">
        <v>275</v>
      </c>
      <c r="AE112" s="770" t="s">
        <v>275</v>
      </c>
    </row>
    <row r="113" spans="2:31" ht="39" customHeight="1" thickBot="1" x14ac:dyDescent="0.3">
      <c r="B113" s="855" t="s">
        <v>38</v>
      </c>
      <c r="C113" s="44"/>
      <c r="D113" s="989"/>
      <c r="E113" s="986"/>
      <c r="F113" s="1010"/>
      <c r="G113" s="939"/>
      <c r="H113" s="868"/>
      <c r="I113" s="939"/>
      <c r="J113" s="38" t="s">
        <v>318</v>
      </c>
      <c r="K113" s="260">
        <v>0.08</v>
      </c>
      <c r="L113" s="129" t="s">
        <v>66</v>
      </c>
      <c r="M113" s="187" t="s">
        <v>326</v>
      </c>
      <c r="N113" s="605"/>
      <c r="O113" s="96"/>
      <c r="P113" s="84"/>
      <c r="Q113" s="151"/>
      <c r="R113" s="84"/>
      <c r="S113" s="84"/>
      <c r="T113" s="151"/>
      <c r="U113" s="84"/>
      <c r="V113" s="84"/>
      <c r="W113" s="151"/>
      <c r="X113" s="84"/>
      <c r="Y113" s="122"/>
      <c r="Z113" s="152"/>
      <c r="AA113" s="751"/>
      <c r="AB113" s="130">
        <v>800000</v>
      </c>
      <c r="AC113" s="545"/>
      <c r="AD113" s="545"/>
      <c r="AE113" s="548"/>
    </row>
    <row r="114" spans="2:31" ht="45.75" customHeight="1" thickBot="1" x14ac:dyDescent="0.3">
      <c r="B114" s="605"/>
      <c r="C114" s="606"/>
      <c r="D114" s="989"/>
      <c r="E114" s="986"/>
      <c r="F114" s="1010"/>
      <c r="G114" s="939"/>
      <c r="H114" s="868"/>
      <c r="I114" s="939"/>
      <c r="J114" s="38" t="s">
        <v>319</v>
      </c>
      <c r="K114" s="261">
        <v>0.09</v>
      </c>
      <c r="L114" s="129" t="s">
        <v>66</v>
      </c>
      <c r="M114" s="188" t="s">
        <v>326</v>
      </c>
      <c r="N114" s="605"/>
      <c r="O114" s="125"/>
      <c r="P114" s="131"/>
      <c r="Q114" s="85"/>
      <c r="R114" s="124"/>
      <c r="S114" s="85"/>
      <c r="T114" s="124"/>
      <c r="U114" s="85"/>
      <c r="V114" s="124"/>
      <c r="W114" s="85"/>
      <c r="X114" s="85"/>
      <c r="Y114" s="99"/>
      <c r="Z114" s="96"/>
      <c r="AA114" s="751"/>
      <c r="AB114" s="130">
        <v>800000</v>
      </c>
      <c r="AC114" s="545"/>
      <c r="AD114" s="545"/>
      <c r="AE114" s="548"/>
    </row>
    <row r="115" spans="2:31" ht="41.25" customHeight="1" thickBot="1" x14ac:dyDescent="0.3">
      <c r="B115" s="605"/>
      <c r="C115" s="606"/>
      <c r="D115" s="989"/>
      <c r="E115" s="986"/>
      <c r="F115" s="1010"/>
      <c r="G115" s="939"/>
      <c r="H115" s="868"/>
      <c r="I115" s="939"/>
      <c r="J115" s="38" t="s">
        <v>320</v>
      </c>
      <c r="K115" s="261">
        <v>0.09</v>
      </c>
      <c r="L115" s="129" t="s">
        <v>66</v>
      </c>
      <c r="M115" s="188" t="s">
        <v>326</v>
      </c>
      <c r="N115" s="605"/>
      <c r="O115" s="125"/>
      <c r="P115" s="97"/>
      <c r="Q115" s="137"/>
      <c r="R115" s="55"/>
      <c r="S115" s="86"/>
      <c r="T115" s="125"/>
      <c r="U115" s="86"/>
      <c r="V115" s="125"/>
      <c r="W115" s="86"/>
      <c r="X115" s="86"/>
      <c r="Y115" s="96"/>
      <c r="Z115" s="96"/>
      <c r="AA115" s="751"/>
      <c r="AB115" s="130">
        <v>800000</v>
      </c>
      <c r="AC115" s="545"/>
      <c r="AD115" s="545"/>
      <c r="AE115" s="548"/>
    </row>
    <row r="116" spans="2:31" ht="41.25" customHeight="1" thickBot="1" x14ac:dyDescent="0.3">
      <c r="B116" s="605"/>
      <c r="C116" s="606"/>
      <c r="D116" s="989"/>
      <c r="E116" s="986"/>
      <c r="F116" s="1010"/>
      <c r="G116" s="939"/>
      <c r="H116" s="868"/>
      <c r="I116" s="939"/>
      <c r="J116" s="38" t="s">
        <v>321</v>
      </c>
      <c r="K116" s="261">
        <v>0.09</v>
      </c>
      <c r="L116" s="129" t="s">
        <v>66</v>
      </c>
      <c r="M116" s="188" t="s">
        <v>326</v>
      </c>
      <c r="N116" s="605"/>
      <c r="O116" s="125"/>
      <c r="P116" s="97"/>
      <c r="Q116" s="86"/>
      <c r="R116" s="192"/>
      <c r="S116" s="86"/>
      <c r="T116" s="125"/>
      <c r="U116" s="86"/>
      <c r="V116" s="125"/>
      <c r="W116" s="86"/>
      <c r="X116" s="86"/>
      <c r="Y116" s="96"/>
      <c r="Z116" s="96"/>
      <c r="AA116" s="751"/>
      <c r="AB116" s="130"/>
      <c r="AC116" s="545"/>
      <c r="AD116" s="545"/>
      <c r="AE116" s="548"/>
    </row>
    <row r="117" spans="2:31" ht="41.25" customHeight="1" thickBot="1" x14ac:dyDescent="0.3">
      <c r="B117" s="605"/>
      <c r="C117" s="606"/>
      <c r="D117" s="989"/>
      <c r="E117" s="986"/>
      <c r="F117" s="1010"/>
      <c r="G117" s="939"/>
      <c r="H117" s="868"/>
      <c r="I117" s="939"/>
      <c r="J117" s="38" t="s">
        <v>322</v>
      </c>
      <c r="K117" s="261">
        <v>0.09</v>
      </c>
      <c r="L117" s="129" t="s">
        <v>66</v>
      </c>
      <c r="M117" s="188" t="s">
        <v>326</v>
      </c>
      <c r="N117" s="605"/>
      <c r="O117" s="125"/>
      <c r="P117" s="97"/>
      <c r="Q117" s="86"/>
      <c r="R117" s="125"/>
      <c r="S117" s="137"/>
      <c r="T117" s="125"/>
      <c r="U117" s="86"/>
      <c r="V117" s="125"/>
      <c r="W117" s="86"/>
      <c r="X117" s="86"/>
      <c r="Y117" s="96"/>
      <c r="Z117" s="96"/>
      <c r="AA117" s="751"/>
      <c r="AB117" s="130"/>
      <c r="AC117" s="545"/>
      <c r="AD117" s="545"/>
      <c r="AE117" s="548"/>
    </row>
    <row r="118" spans="2:31" ht="41.25" customHeight="1" thickBot="1" x14ac:dyDescent="0.3">
      <c r="B118" s="605"/>
      <c r="C118" s="606"/>
      <c r="D118" s="989"/>
      <c r="E118" s="986"/>
      <c r="F118" s="1010"/>
      <c r="G118" s="939"/>
      <c r="H118" s="868"/>
      <c r="I118" s="939"/>
      <c r="J118" s="38" t="s">
        <v>323</v>
      </c>
      <c r="K118" s="262">
        <v>0.09</v>
      </c>
      <c r="L118" s="129" t="s">
        <v>66</v>
      </c>
      <c r="M118" s="189" t="s">
        <v>326</v>
      </c>
      <c r="N118" s="605"/>
      <c r="O118" s="125"/>
      <c r="P118" s="97"/>
      <c r="Q118" s="86"/>
      <c r="R118" s="125"/>
      <c r="S118" s="86"/>
      <c r="T118" s="125"/>
      <c r="U118" s="137"/>
      <c r="V118" s="125"/>
      <c r="W118" s="86"/>
      <c r="X118" s="86"/>
      <c r="Y118" s="96"/>
      <c r="Z118" s="96"/>
      <c r="AA118" s="751"/>
      <c r="AB118" s="130"/>
      <c r="AC118" s="545"/>
      <c r="AD118" s="545"/>
      <c r="AE118" s="548"/>
    </row>
    <row r="119" spans="2:31" ht="60.75" thickBot="1" x14ac:dyDescent="0.3">
      <c r="B119" s="605"/>
      <c r="C119" s="606"/>
      <c r="D119" s="989"/>
      <c r="E119" s="986"/>
      <c r="F119" s="1010"/>
      <c r="G119" s="939"/>
      <c r="H119" s="868"/>
      <c r="I119" s="939"/>
      <c r="J119" s="38" t="s">
        <v>324</v>
      </c>
      <c r="K119" s="263">
        <v>0.09</v>
      </c>
      <c r="L119" s="129" t="s">
        <v>66</v>
      </c>
      <c r="M119" s="191" t="s">
        <v>274</v>
      </c>
      <c r="N119" s="605"/>
      <c r="O119" s="125"/>
      <c r="P119" s="97"/>
      <c r="Q119" s="86"/>
      <c r="R119" s="125"/>
      <c r="S119" s="86"/>
      <c r="T119" s="125"/>
      <c r="U119" s="86"/>
      <c r="V119" s="125"/>
      <c r="W119" s="137"/>
      <c r="X119" s="86"/>
      <c r="Y119" s="96"/>
      <c r="Z119" s="96"/>
      <c r="AA119" s="751"/>
      <c r="AB119" s="130"/>
      <c r="AC119" s="545"/>
      <c r="AD119" s="545"/>
      <c r="AE119" s="548"/>
    </row>
    <row r="120" spans="2:31" ht="57.75" customHeight="1" thickBot="1" x14ac:dyDescent="0.3">
      <c r="B120" s="605"/>
      <c r="C120" s="606"/>
      <c r="D120" s="989"/>
      <c r="E120" s="986"/>
      <c r="F120" s="1010"/>
      <c r="G120" s="939"/>
      <c r="H120" s="868"/>
      <c r="I120" s="939"/>
      <c r="J120" s="38" t="s">
        <v>325</v>
      </c>
      <c r="K120" s="260">
        <v>0.09</v>
      </c>
      <c r="L120" s="129" t="s">
        <v>66</v>
      </c>
      <c r="M120" s="190" t="s">
        <v>326</v>
      </c>
      <c r="N120" s="605"/>
      <c r="O120" s="125"/>
      <c r="P120" s="97"/>
      <c r="Q120" s="86"/>
      <c r="R120" s="125"/>
      <c r="S120" s="86"/>
      <c r="T120" s="125"/>
      <c r="U120" s="86"/>
      <c r="V120" s="192"/>
      <c r="W120" s="137"/>
      <c r="X120" s="86"/>
      <c r="Y120" s="96"/>
      <c r="Z120" s="96"/>
      <c r="AA120" s="751"/>
      <c r="AB120" s="130"/>
      <c r="AC120" s="545"/>
      <c r="AD120" s="545"/>
      <c r="AE120" s="548"/>
    </row>
    <row r="121" spans="2:31" ht="15.75" hidden="1" customHeight="1" thickBot="1" x14ac:dyDescent="0.3">
      <c r="B121" s="605"/>
      <c r="C121" s="606"/>
      <c r="D121" s="989"/>
      <c r="E121" s="986"/>
      <c r="F121" s="1010"/>
      <c r="G121" s="939"/>
      <c r="H121" s="868"/>
      <c r="I121" s="939"/>
      <c r="J121" s="256"/>
      <c r="K121" s="262">
        <v>0.09</v>
      </c>
      <c r="L121" s="285"/>
      <c r="M121" s="188" t="s">
        <v>326</v>
      </c>
      <c r="N121" s="605"/>
      <c r="O121" s="125"/>
      <c r="P121" s="97"/>
      <c r="Q121" s="86"/>
      <c r="R121" s="125"/>
      <c r="S121" s="86"/>
      <c r="T121" s="125"/>
      <c r="U121" s="86"/>
      <c r="V121" s="125"/>
      <c r="W121" s="86"/>
      <c r="X121" s="86"/>
      <c r="Y121" s="96"/>
      <c r="Z121" s="96"/>
      <c r="AA121" s="751"/>
      <c r="AB121" s="130">
        <v>800000</v>
      </c>
      <c r="AC121" s="545"/>
      <c r="AD121" s="545"/>
      <c r="AE121" s="548"/>
    </row>
    <row r="122" spans="2:31" ht="42" customHeight="1" thickBot="1" x14ac:dyDescent="0.3">
      <c r="B122" s="605"/>
      <c r="C122" s="606"/>
      <c r="D122" s="989"/>
      <c r="E122" s="986"/>
      <c r="F122" s="1011"/>
      <c r="G122" s="1013"/>
      <c r="H122" s="868"/>
      <c r="I122" s="939"/>
      <c r="J122" s="256" t="s">
        <v>515</v>
      </c>
      <c r="K122" s="262">
        <v>0.09</v>
      </c>
      <c r="L122" s="94" t="s">
        <v>66</v>
      </c>
      <c r="M122" s="191" t="s">
        <v>518</v>
      </c>
      <c r="N122" s="605"/>
      <c r="O122" s="125"/>
      <c r="P122" s="97"/>
      <c r="Q122" s="137"/>
      <c r="R122" s="125"/>
      <c r="S122" s="86"/>
      <c r="T122" s="192"/>
      <c r="U122" s="86"/>
      <c r="V122" s="125"/>
      <c r="W122" s="137"/>
      <c r="X122" s="86"/>
      <c r="Y122" s="96"/>
      <c r="Z122" s="138"/>
      <c r="AA122" s="751"/>
      <c r="AB122" s="116"/>
      <c r="AC122" s="545"/>
      <c r="AD122" s="545"/>
      <c r="AE122" s="548"/>
    </row>
    <row r="123" spans="2:31" ht="30.75" thickBot="1" x14ac:dyDescent="0.3">
      <c r="B123" s="605"/>
      <c r="C123" s="606"/>
      <c r="D123" s="989"/>
      <c r="E123" s="986"/>
      <c r="F123" s="1011"/>
      <c r="G123" s="1013"/>
      <c r="H123" s="868"/>
      <c r="I123" s="939"/>
      <c r="J123" s="38" t="s">
        <v>516</v>
      </c>
      <c r="K123" s="262">
        <v>0.09</v>
      </c>
      <c r="L123" s="94" t="s">
        <v>66</v>
      </c>
      <c r="M123" s="189" t="s">
        <v>326</v>
      </c>
      <c r="N123" s="605"/>
      <c r="O123" s="85"/>
      <c r="P123" s="85"/>
      <c r="Q123" s="85"/>
      <c r="R123" s="85"/>
      <c r="S123" s="85"/>
      <c r="T123" s="85"/>
      <c r="U123" s="85"/>
      <c r="V123" s="85"/>
      <c r="W123" s="85"/>
      <c r="X123" s="85"/>
      <c r="Y123" s="136"/>
      <c r="Z123" s="136"/>
      <c r="AA123" s="751"/>
      <c r="AB123" s="116"/>
      <c r="AC123" s="545"/>
      <c r="AD123" s="545"/>
      <c r="AE123" s="548"/>
    </row>
    <row r="124" spans="2:31" ht="30.75" thickBot="1" x14ac:dyDescent="0.3">
      <c r="B124" s="605"/>
      <c r="C124" s="606"/>
      <c r="D124" s="990"/>
      <c r="E124" s="987"/>
      <c r="F124" s="1012"/>
      <c r="G124" s="940"/>
      <c r="H124" s="971"/>
      <c r="I124" s="940"/>
      <c r="J124" s="351" t="s">
        <v>517</v>
      </c>
      <c r="K124" s="389">
        <v>0.03</v>
      </c>
      <c r="L124" s="324" t="s">
        <v>67</v>
      </c>
      <c r="M124" s="390" t="s">
        <v>326</v>
      </c>
      <c r="N124" s="615"/>
      <c r="O124" s="338"/>
      <c r="P124" s="338"/>
      <c r="Q124" s="345">
        <v>3</v>
      </c>
      <c r="R124" s="346"/>
      <c r="S124" s="346"/>
      <c r="T124" s="345">
        <v>3</v>
      </c>
      <c r="U124" s="346"/>
      <c r="V124" s="346"/>
      <c r="W124" s="345">
        <v>5</v>
      </c>
      <c r="X124" s="346"/>
      <c r="Y124" s="346"/>
      <c r="Z124" s="345">
        <v>2</v>
      </c>
      <c r="AA124" s="752"/>
      <c r="AB124" s="391"/>
      <c r="AC124" s="546"/>
      <c r="AD124" s="546"/>
      <c r="AE124" s="549"/>
    </row>
    <row r="125" spans="2:31" ht="46.5" customHeight="1" thickTop="1" thickBot="1" x14ac:dyDescent="0.3">
      <c r="B125" s="856"/>
      <c r="C125" s="858"/>
      <c r="D125" s="988" t="s">
        <v>104</v>
      </c>
      <c r="E125" s="985" t="s">
        <v>327</v>
      </c>
      <c r="F125" s="979" t="s">
        <v>328</v>
      </c>
      <c r="G125" s="938" t="s">
        <v>329</v>
      </c>
      <c r="H125" s="825">
        <v>1</v>
      </c>
      <c r="I125" s="862" t="s">
        <v>330</v>
      </c>
      <c r="J125" s="305" t="s">
        <v>331</v>
      </c>
      <c r="K125" s="363">
        <v>0.15</v>
      </c>
      <c r="L125" s="313" t="s">
        <v>66</v>
      </c>
      <c r="M125" s="392" t="s">
        <v>336</v>
      </c>
      <c r="N125" s="862" t="s">
        <v>274</v>
      </c>
      <c r="O125" s="315"/>
      <c r="P125" s="348"/>
      <c r="Q125" s="371"/>
      <c r="R125" s="371"/>
      <c r="S125" s="371"/>
      <c r="T125" s="371"/>
      <c r="U125" s="371"/>
      <c r="V125" s="371"/>
      <c r="W125" s="371"/>
      <c r="X125" s="371"/>
      <c r="Y125" s="393"/>
      <c r="Z125" s="394"/>
      <c r="AA125" s="801"/>
      <c r="AB125" s="395">
        <v>500000</v>
      </c>
      <c r="AC125" s="771"/>
      <c r="AD125" s="771"/>
      <c r="AE125" s="774"/>
    </row>
    <row r="126" spans="2:31" ht="47.25" customHeight="1" thickBot="1" x14ac:dyDescent="0.3">
      <c r="B126" s="605" t="s">
        <v>38</v>
      </c>
      <c r="C126" s="857"/>
      <c r="D126" s="989"/>
      <c r="E126" s="986"/>
      <c r="F126" s="980"/>
      <c r="G126" s="939"/>
      <c r="H126" s="605"/>
      <c r="I126" s="606"/>
      <c r="J126" s="38" t="s">
        <v>332</v>
      </c>
      <c r="K126" s="257">
        <v>0.15</v>
      </c>
      <c r="L126" s="129" t="s">
        <v>66</v>
      </c>
      <c r="M126" s="193" t="s">
        <v>336</v>
      </c>
      <c r="N126" s="606"/>
      <c r="O126" s="85"/>
      <c r="P126" s="136"/>
      <c r="Q126" s="85"/>
      <c r="R126" s="85"/>
      <c r="S126" s="85"/>
      <c r="T126" s="85"/>
      <c r="U126" s="85"/>
      <c r="V126" s="85"/>
      <c r="W126" s="85"/>
      <c r="X126" s="85"/>
      <c r="Y126" s="85"/>
      <c r="Z126" s="85"/>
      <c r="AA126" s="802"/>
      <c r="AB126" s="304">
        <v>500000</v>
      </c>
      <c r="AC126" s="772"/>
      <c r="AD126" s="772"/>
      <c r="AE126" s="775"/>
    </row>
    <row r="127" spans="2:31" ht="39" customHeight="1" thickBot="1" x14ac:dyDescent="0.3">
      <c r="B127" s="605"/>
      <c r="C127" s="606"/>
      <c r="D127" s="989"/>
      <c r="E127" s="986"/>
      <c r="F127" s="980"/>
      <c r="G127" s="939"/>
      <c r="H127" s="605"/>
      <c r="I127" s="606"/>
      <c r="J127" s="38" t="s">
        <v>333</v>
      </c>
      <c r="K127" s="257">
        <v>0.3</v>
      </c>
      <c r="L127" s="129" t="s">
        <v>66</v>
      </c>
      <c r="M127" s="193" t="s">
        <v>336</v>
      </c>
      <c r="N127" s="606"/>
      <c r="O127" s="86"/>
      <c r="P127" s="86"/>
      <c r="Q127" s="137"/>
      <c r="R127" s="137"/>
      <c r="S127" s="86"/>
      <c r="T127" s="86"/>
      <c r="U127" s="86"/>
      <c r="V127" s="86"/>
      <c r="W127" s="86"/>
      <c r="X127" s="86"/>
      <c r="Y127" s="86"/>
      <c r="Z127" s="86"/>
      <c r="AA127" s="802"/>
      <c r="AB127" s="304">
        <v>500000</v>
      </c>
      <c r="AC127" s="772"/>
      <c r="AD127" s="772"/>
      <c r="AE127" s="775"/>
    </row>
    <row r="128" spans="2:31" ht="163.5" customHeight="1" thickBot="1" x14ac:dyDescent="0.3">
      <c r="B128" s="605"/>
      <c r="C128" s="606"/>
      <c r="D128" s="989"/>
      <c r="E128" s="986"/>
      <c r="F128" s="980"/>
      <c r="G128" s="939"/>
      <c r="H128" s="605"/>
      <c r="I128" s="606"/>
      <c r="J128" s="273" t="s">
        <v>334</v>
      </c>
      <c r="K128" s="257">
        <v>0.3</v>
      </c>
      <c r="L128" s="129" t="s">
        <v>66</v>
      </c>
      <c r="M128" s="193" t="s">
        <v>336</v>
      </c>
      <c r="N128" s="606"/>
      <c r="O128" s="86"/>
      <c r="P128" s="86"/>
      <c r="Q128" s="86"/>
      <c r="R128" s="137"/>
      <c r="S128" s="137"/>
      <c r="T128" s="137"/>
      <c r="U128" s="86"/>
      <c r="V128" s="137"/>
      <c r="W128" s="137"/>
      <c r="X128" s="137"/>
      <c r="Y128" s="86"/>
      <c r="Z128" s="194">
        <v>1</v>
      </c>
      <c r="AA128" s="802"/>
      <c r="AB128" s="304"/>
      <c r="AC128" s="772"/>
      <c r="AD128" s="772"/>
      <c r="AE128" s="775"/>
    </row>
    <row r="129" spans="2:31" ht="40.5" customHeight="1" thickBot="1" x14ac:dyDescent="0.3">
      <c r="B129" s="605"/>
      <c r="C129" s="606"/>
      <c r="D129" s="990"/>
      <c r="E129" s="987"/>
      <c r="F129" s="981"/>
      <c r="G129" s="940"/>
      <c r="H129" s="615"/>
      <c r="I129" s="805"/>
      <c r="J129" s="351" t="s">
        <v>335</v>
      </c>
      <c r="K129" s="364">
        <v>0.1</v>
      </c>
      <c r="L129" s="324" t="s">
        <v>67</v>
      </c>
      <c r="M129" s="396" t="s">
        <v>336</v>
      </c>
      <c r="N129" s="805"/>
      <c r="O129" s="397"/>
      <c r="P129" s="338"/>
      <c r="Q129" s="338"/>
      <c r="R129" s="338"/>
      <c r="S129" s="338"/>
      <c r="T129" s="352">
        <v>0.5</v>
      </c>
      <c r="U129" s="346"/>
      <c r="V129" s="346"/>
      <c r="W129" s="346"/>
      <c r="X129" s="346"/>
      <c r="Y129" s="346"/>
      <c r="Z129" s="352">
        <v>0.5</v>
      </c>
      <c r="AA129" s="803"/>
      <c r="AB129" s="398">
        <v>500000</v>
      </c>
      <c r="AC129" s="773"/>
      <c r="AD129" s="773"/>
      <c r="AE129" s="776"/>
    </row>
    <row r="130" spans="2:31" ht="30.75" customHeight="1" thickTop="1" x14ac:dyDescent="0.25">
      <c r="B130" s="605"/>
      <c r="C130" s="606"/>
      <c r="D130" s="616" t="s">
        <v>337</v>
      </c>
      <c r="E130" s="984" t="s">
        <v>338</v>
      </c>
      <c r="F130" s="982" t="s">
        <v>339</v>
      </c>
      <c r="G130" s="983" t="s">
        <v>340</v>
      </c>
      <c r="H130" s="825">
        <v>1</v>
      </c>
      <c r="I130" s="804" t="s">
        <v>341</v>
      </c>
      <c r="J130" s="362" t="s">
        <v>342</v>
      </c>
      <c r="K130" s="399">
        <v>0.04</v>
      </c>
      <c r="L130" s="359" t="s">
        <v>66</v>
      </c>
      <c r="M130" s="829" t="s">
        <v>351</v>
      </c>
      <c r="N130" s="804" t="s">
        <v>352</v>
      </c>
      <c r="O130" s="318"/>
      <c r="P130" s="348"/>
      <c r="Q130" s="318"/>
      <c r="R130" s="316"/>
      <c r="S130" s="318"/>
      <c r="T130" s="317"/>
      <c r="U130" s="317"/>
      <c r="V130" s="317"/>
      <c r="W130" s="317"/>
      <c r="X130" s="317"/>
      <c r="Y130" s="349"/>
      <c r="Z130" s="350"/>
      <c r="AA130" s="1006">
        <v>4093000</v>
      </c>
      <c r="AB130" s="400">
        <v>1200000</v>
      </c>
      <c r="AC130" s="786" t="s">
        <v>353</v>
      </c>
      <c r="AD130" s="786" t="s">
        <v>354</v>
      </c>
      <c r="AE130" s="789"/>
    </row>
    <row r="131" spans="2:31" ht="25.5" customHeight="1" x14ac:dyDescent="0.25">
      <c r="B131" s="605"/>
      <c r="C131" s="606"/>
      <c r="D131" s="613"/>
      <c r="E131" s="868"/>
      <c r="F131" s="973"/>
      <c r="G131" s="973"/>
      <c r="H131" s="605"/>
      <c r="I131" s="606"/>
      <c r="J131" s="256" t="s">
        <v>343</v>
      </c>
      <c r="K131" s="264">
        <v>0.15</v>
      </c>
      <c r="L131" s="285" t="s">
        <v>66</v>
      </c>
      <c r="M131" s="605"/>
      <c r="N131" s="606"/>
      <c r="O131" s="6"/>
      <c r="P131" s="8"/>
      <c r="Q131" s="8"/>
      <c r="R131" s="8"/>
      <c r="S131" s="6"/>
      <c r="T131" s="85"/>
      <c r="U131" s="136"/>
      <c r="V131" s="136"/>
      <c r="W131" s="136"/>
      <c r="X131" s="85"/>
      <c r="Y131" s="87"/>
      <c r="Z131" s="111"/>
      <c r="AA131" s="1007"/>
      <c r="AB131" s="71">
        <v>1200000</v>
      </c>
      <c r="AC131" s="787"/>
      <c r="AD131" s="787"/>
      <c r="AE131" s="790"/>
    </row>
    <row r="132" spans="2:31" ht="46.5" customHeight="1" thickBot="1" x14ac:dyDescent="0.3">
      <c r="B132" s="605"/>
      <c r="C132" s="858"/>
      <c r="D132" s="613"/>
      <c r="E132" s="868"/>
      <c r="F132" s="973"/>
      <c r="G132" s="973"/>
      <c r="H132" s="605"/>
      <c r="I132" s="606"/>
      <c r="J132" s="256" t="s">
        <v>344</v>
      </c>
      <c r="K132" s="264">
        <v>0.15</v>
      </c>
      <c r="L132" s="285" t="s">
        <v>66</v>
      </c>
      <c r="M132" s="605"/>
      <c r="N132" s="606"/>
      <c r="O132" s="6"/>
      <c r="P132" s="151"/>
      <c r="Q132" s="151"/>
      <c r="R132" s="151"/>
      <c r="S132" s="136"/>
      <c r="T132" s="85"/>
      <c r="U132" s="85"/>
      <c r="V132" s="85"/>
      <c r="W132" s="85"/>
      <c r="X132" s="85"/>
      <c r="Y132" s="87"/>
      <c r="Z132" s="111"/>
      <c r="AA132" s="1007"/>
      <c r="AB132" s="71">
        <v>1200000</v>
      </c>
      <c r="AC132" s="787"/>
      <c r="AD132" s="787"/>
      <c r="AE132" s="790"/>
    </row>
    <row r="133" spans="2:31" ht="32.25" customHeight="1" x14ac:dyDescent="0.25">
      <c r="B133" s="855" t="s">
        <v>38</v>
      </c>
      <c r="C133" s="857"/>
      <c r="D133" s="613"/>
      <c r="E133" s="868"/>
      <c r="F133" s="973"/>
      <c r="G133" s="973"/>
      <c r="H133" s="605"/>
      <c r="I133" s="606"/>
      <c r="J133" s="256" t="s">
        <v>345</v>
      </c>
      <c r="K133" s="264">
        <v>0.15</v>
      </c>
      <c r="L133" s="285" t="s">
        <v>66</v>
      </c>
      <c r="M133" s="605"/>
      <c r="N133" s="606"/>
      <c r="O133" s="6"/>
      <c r="P133" s="8"/>
      <c r="Q133" s="8"/>
      <c r="R133" s="151"/>
      <c r="S133" s="136"/>
      <c r="T133" s="136"/>
      <c r="U133" s="136"/>
      <c r="V133" s="85"/>
      <c r="W133" s="85"/>
      <c r="X133" s="85"/>
      <c r="Y133" s="87"/>
      <c r="Z133" s="111"/>
      <c r="AA133" s="1007"/>
      <c r="AB133" s="71">
        <v>100000</v>
      </c>
      <c r="AC133" s="787"/>
      <c r="AD133" s="787"/>
      <c r="AE133" s="790"/>
    </row>
    <row r="134" spans="2:31" ht="37.5" customHeight="1" x14ac:dyDescent="0.25">
      <c r="B134" s="605"/>
      <c r="C134" s="606"/>
      <c r="D134" s="613"/>
      <c r="E134" s="868"/>
      <c r="F134" s="973"/>
      <c r="G134" s="973"/>
      <c r="H134" s="605"/>
      <c r="I134" s="606"/>
      <c r="J134" s="256" t="s">
        <v>346</v>
      </c>
      <c r="K134" s="264">
        <v>0.15</v>
      </c>
      <c r="L134" s="285" t="s">
        <v>66</v>
      </c>
      <c r="M134" s="605"/>
      <c r="N134" s="606"/>
      <c r="O134" s="6"/>
      <c r="P134" s="8"/>
      <c r="Q134" s="8"/>
      <c r="R134" s="151"/>
      <c r="S134" s="136"/>
      <c r="T134" s="136"/>
      <c r="U134" s="136"/>
      <c r="V134" s="85"/>
      <c r="W134" s="85"/>
      <c r="X134" s="85"/>
      <c r="Y134" s="87"/>
      <c r="Z134" s="111"/>
      <c r="AA134" s="1007"/>
      <c r="AB134" s="71">
        <v>100000</v>
      </c>
      <c r="AC134" s="787"/>
      <c r="AD134" s="787"/>
      <c r="AE134" s="790"/>
    </row>
    <row r="135" spans="2:31" ht="47.25" customHeight="1" x14ac:dyDescent="0.25">
      <c r="B135" s="605"/>
      <c r="C135" s="606"/>
      <c r="D135" s="613"/>
      <c r="E135" s="868"/>
      <c r="F135" s="973"/>
      <c r="G135" s="973"/>
      <c r="H135" s="605"/>
      <c r="I135" s="606"/>
      <c r="J135" s="256" t="s">
        <v>347</v>
      </c>
      <c r="K135" s="264">
        <v>0.15</v>
      </c>
      <c r="L135" s="285" t="s">
        <v>66</v>
      </c>
      <c r="M135" s="605"/>
      <c r="N135" s="606"/>
      <c r="O135" s="6"/>
      <c r="P135" s="8"/>
      <c r="Q135" s="8"/>
      <c r="R135" s="151"/>
      <c r="S135" s="136"/>
      <c r="T135" s="136"/>
      <c r="U135" s="136"/>
      <c r="V135" s="85"/>
      <c r="W135" s="85"/>
      <c r="X135" s="85"/>
      <c r="Y135" s="85"/>
      <c r="Z135" s="85"/>
      <c r="AA135" s="1007"/>
      <c r="AB135" s="69"/>
      <c r="AC135" s="787"/>
      <c r="AD135" s="787"/>
      <c r="AE135" s="790"/>
    </row>
    <row r="136" spans="2:31" ht="29.25" customHeight="1" x14ac:dyDescent="0.25">
      <c r="B136" s="605"/>
      <c r="C136" s="606"/>
      <c r="D136" s="613"/>
      <c r="E136" s="868"/>
      <c r="F136" s="973"/>
      <c r="G136" s="973"/>
      <c r="H136" s="605"/>
      <c r="I136" s="606"/>
      <c r="J136" s="256" t="s">
        <v>348</v>
      </c>
      <c r="K136" s="264">
        <v>0.15</v>
      </c>
      <c r="L136" s="286" t="s">
        <v>66</v>
      </c>
      <c r="M136" s="605"/>
      <c r="N136" s="606"/>
      <c r="O136" s="8"/>
      <c r="P136" s="8"/>
      <c r="Q136" s="8"/>
      <c r="R136" s="151"/>
      <c r="S136" s="151"/>
      <c r="T136" s="151"/>
      <c r="U136" s="151"/>
      <c r="V136" s="84"/>
      <c r="W136" s="84"/>
      <c r="X136" s="84"/>
      <c r="Y136" s="84"/>
      <c r="Z136" s="84"/>
      <c r="AA136" s="1007"/>
      <c r="AB136" s="69"/>
      <c r="AC136" s="787"/>
      <c r="AD136" s="787"/>
      <c r="AE136" s="790"/>
    </row>
    <row r="137" spans="2:31" ht="29.25" customHeight="1" x14ac:dyDescent="0.25">
      <c r="B137" s="605"/>
      <c r="C137" s="606"/>
      <c r="D137" s="613"/>
      <c r="E137" s="868"/>
      <c r="F137" s="973"/>
      <c r="G137" s="973"/>
      <c r="H137" s="605"/>
      <c r="I137" s="606"/>
      <c r="J137" s="256" t="s">
        <v>349</v>
      </c>
      <c r="K137" s="264">
        <v>0.04</v>
      </c>
      <c r="L137" s="286" t="s">
        <v>66</v>
      </c>
      <c r="M137" s="605"/>
      <c r="N137" s="606"/>
      <c r="O137" s="8"/>
      <c r="P137" s="8"/>
      <c r="Q137" s="8"/>
      <c r="R137" s="8"/>
      <c r="S137" s="8"/>
      <c r="T137" s="84"/>
      <c r="U137" s="84"/>
      <c r="V137" s="84"/>
      <c r="W137" s="84"/>
      <c r="X137" s="151"/>
      <c r="Y137" s="84"/>
      <c r="Z137" s="84"/>
      <c r="AA137" s="1007"/>
      <c r="AB137" s="69"/>
      <c r="AC137" s="787"/>
      <c r="AD137" s="787"/>
      <c r="AE137" s="790"/>
    </row>
    <row r="138" spans="2:31" ht="33" customHeight="1" thickBot="1" x14ac:dyDescent="0.3">
      <c r="B138" s="605"/>
      <c r="C138" s="606"/>
      <c r="D138" s="614"/>
      <c r="E138" s="971"/>
      <c r="F138" s="974"/>
      <c r="G138" s="974"/>
      <c r="H138" s="615"/>
      <c r="I138" s="805"/>
      <c r="J138" s="372" t="s">
        <v>350</v>
      </c>
      <c r="K138" s="401">
        <v>0.02</v>
      </c>
      <c r="L138" s="343" t="s">
        <v>67</v>
      </c>
      <c r="M138" s="615"/>
      <c r="N138" s="805"/>
      <c r="O138" s="326"/>
      <c r="P138" s="326"/>
      <c r="Q138" s="326"/>
      <c r="R138" s="326"/>
      <c r="S138" s="326"/>
      <c r="T138" s="338"/>
      <c r="U138" s="338"/>
      <c r="V138" s="338"/>
      <c r="W138" s="338"/>
      <c r="X138" s="352">
        <v>1</v>
      </c>
      <c r="Y138" s="353"/>
      <c r="Z138" s="402"/>
      <c r="AA138" s="1008"/>
      <c r="AB138" s="333"/>
      <c r="AC138" s="788"/>
      <c r="AD138" s="788"/>
      <c r="AE138" s="791"/>
    </row>
    <row r="139" spans="2:31" ht="32.25" customHeight="1" thickTop="1" x14ac:dyDescent="0.25">
      <c r="B139" s="605"/>
      <c r="C139" s="606"/>
      <c r="D139" s="616" t="s">
        <v>337</v>
      </c>
      <c r="E139" s="593" t="s">
        <v>355</v>
      </c>
      <c r="F139" s="898" t="s">
        <v>356</v>
      </c>
      <c r="G139" s="972" t="s">
        <v>357</v>
      </c>
      <c r="H139" s="975">
        <v>4</v>
      </c>
      <c r="I139" s="960" t="s">
        <v>358</v>
      </c>
      <c r="J139" s="305" t="s">
        <v>359</v>
      </c>
      <c r="K139" s="399">
        <v>0.1</v>
      </c>
      <c r="L139" s="313" t="s">
        <v>66</v>
      </c>
      <c r="M139" s="593" t="s">
        <v>365</v>
      </c>
      <c r="N139" s="862" t="s">
        <v>352</v>
      </c>
      <c r="O139" s="318"/>
      <c r="P139" s="348"/>
      <c r="Q139" s="316"/>
      <c r="R139" s="316"/>
      <c r="S139" s="317"/>
      <c r="T139" s="317"/>
      <c r="U139" s="317"/>
      <c r="V139" s="317"/>
      <c r="W139" s="317"/>
      <c r="X139" s="317"/>
      <c r="Y139" s="319"/>
      <c r="Z139" s="335"/>
      <c r="AA139" s="801">
        <v>1268000</v>
      </c>
      <c r="AB139" s="317"/>
      <c r="AC139" s="741"/>
      <c r="AD139" s="741"/>
      <c r="AE139" s="744"/>
    </row>
    <row r="140" spans="2:31" ht="30" customHeight="1" x14ac:dyDescent="0.25">
      <c r="B140" s="605"/>
      <c r="C140" s="606"/>
      <c r="D140" s="613"/>
      <c r="E140" s="605"/>
      <c r="F140" s="868"/>
      <c r="G140" s="973"/>
      <c r="H140" s="638"/>
      <c r="I140" s="606"/>
      <c r="J140" s="38" t="s">
        <v>360</v>
      </c>
      <c r="K140" s="264">
        <v>0.2</v>
      </c>
      <c r="L140" s="129" t="s">
        <v>66</v>
      </c>
      <c r="M140" s="605"/>
      <c r="N140" s="606"/>
      <c r="O140" s="6"/>
      <c r="P140" s="8"/>
      <c r="Q140" s="8"/>
      <c r="R140" s="8"/>
      <c r="S140" s="85"/>
      <c r="T140" s="85"/>
      <c r="U140" s="85"/>
      <c r="V140" s="85"/>
      <c r="W140" s="136"/>
      <c r="X140" s="136"/>
      <c r="Y140" s="152">
        <v>1</v>
      </c>
      <c r="Z140" s="31"/>
      <c r="AA140" s="802"/>
      <c r="AB140" s="85"/>
      <c r="AC140" s="742"/>
      <c r="AD140" s="742"/>
      <c r="AE140" s="745"/>
    </row>
    <row r="141" spans="2:31" ht="32.25" customHeight="1" thickBot="1" x14ac:dyDescent="0.3">
      <c r="B141" s="856"/>
      <c r="C141" s="858"/>
      <c r="D141" s="613"/>
      <c r="E141" s="605"/>
      <c r="F141" s="868"/>
      <c r="G141" s="973"/>
      <c r="H141" s="638"/>
      <c r="I141" s="606"/>
      <c r="J141" s="38" t="s">
        <v>361</v>
      </c>
      <c r="K141" s="265">
        <v>0.2</v>
      </c>
      <c r="L141" s="129" t="s">
        <v>66</v>
      </c>
      <c r="M141" s="605"/>
      <c r="N141" s="606"/>
      <c r="O141" s="6"/>
      <c r="P141" s="151"/>
      <c r="Q141" s="162">
        <v>1</v>
      </c>
      <c r="R141" s="8"/>
      <c r="S141" s="85"/>
      <c r="T141" s="85"/>
      <c r="U141" s="85"/>
      <c r="V141" s="85"/>
      <c r="W141" s="85"/>
      <c r="X141" s="85"/>
      <c r="Y141" s="28"/>
      <c r="Z141" s="31"/>
      <c r="AA141" s="802"/>
      <c r="AB141" s="304">
        <v>1200000</v>
      </c>
      <c r="AC141" s="742"/>
      <c r="AD141" s="742"/>
      <c r="AE141" s="745"/>
    </row>
    <row r="142" spans="2:31" ht="31.5" customHeight="1" x14ac:dyDescent="0.25">
      <c r="B142" s="605" t="s">
        <v>38</v>
      </c>
      <c r="C142" s="857"/>
      <c r="D142" s="613"/>
      <c r="E142" s="605"/>
      <c r="F142" s="868"/>
      <c r="G142" s="973"/>
      <c r="H142" s="638"/>
      <c r="I142" s="606"/>
      <c r="J142" s="38" t="s">
        <v>362</v>
      </c>
      <c r="K142" s="265">
        <v>0.2</v>
      </c>
      <c r="L142" s="129" t="s">
        <v>66</v>
      </c>
      <c r="M142" s="605"/>
      <c r="N142" s="606"/>
      <c r="O142" s="6"/>
      <c r="P142" s="8"/>
      <c r="Q142" s="8"/>
      <c r="R142" s="151"/>
      <c r="S142" s="195">
        <v>1</v>
      </c>
      <c r="T142" s="85"/>
      <c r="U142" s="85"/>
      <c r="V142" s="85"/>
      <c r="W142" s="85"/>
      <c r="X142" s="85"/>
      <c r="Y142" s="28"/>
      <c r="Z142" s="31"/>
      <c r="AA142" s="802"/>
      <c r="AB142" s="304">
        <v>1200000</v>
      </c>
      <c r="AC142" s="742"/>
      <c r="AD142" s="742"/>
      <c r="AE142" s="745"/>
    </row>
    <row r="143" spans="2:31" ht="37.5" customHeight="1" x14ac:dyDescent="0.25">
      <c r="B143" s="605"/>
      <c r="C143" s="606"/>
      <c r="D143" s="613"/>
      <c r="E143" s="605"/>
      <c r="F143" s="868"/>
      <c r="G143" s="973"/>
      <c r="H143" s="638"/>
      <c r="I143" s="606"/>
      <c r="J143" s="38" t="s">
        <v>363</v>
      </c>
      <c r="K143" s="265">
        <v>0.2</v>
      </c>
      <c r="L143" s="129" t="s">
        <v>66</v>
      </c>
      <c r="M143" s="605"/>
      <c r="N143" s="606"/>
      <c r="O143" s="6"/>
      <c r="P143" s="8"/>
      <c r="Q143" s="8"/>
      <c r="R143" s="8"/>
      <c r="S143" s="85"/>
      <c r="T143" s="136"/>
      <c r="U143" s="136"/>
      <c r="V143" s="165">
        <v>1</v>
      </c>
      <c r="W143" s="85"/>
      <c r="X143" s="85"/>
      <c r="Y143" s="28"/>
      <c r="Z143" s="31"/>
      <c r="AA143" s="802"/>
      <c r="AB143" s="304">
        <v>100000</v>
      </c>
      <c r="AC143" s="742"/>
      <c r="AD143" s="742"/>
      <c r="AE143" s="745"/>
    </row>
    <row r="144" spans="2:31" ht="37.5" customHeight="1" thickBot="1" x14ac:dyDescent="0.3">
      <c r="B144" s="605"/>
      <c r="C144" s="606"/>
      <c r="D144" s="614"/>
      <c r="E144" s="615"/>
      <c r="F144" s="971"/>
      <c r="G144" s="974"/>
      <c r="H144" s="876"/>
      <c r="I144" s="805"/>
      <c r="J144" s="351" t="s">
        <v>364</v>
      </c>
      <c r="K144" s="401">
        <v>0.1</v>
      </c>
      <c r="L144" s="324" t="s">
        <v>67</v>
      </c>
      <c r="M144" s="615"/>
      <c r="N144" s="805"/>
      <c r="O144" s="326"/>
      <c r="P144" s="326"/>
      <c r="Q144" s="326"/>
      <c r="R144" s="326"/>
      <c r="S144" s="338"/>
      <c r="T144" s="338"/>
      <c r="U144" s="338"/>
      <c r="V144" s="338"/>
      <c r="W144" s="338"/>
      <c r="X144" s="338"/>
      <c r="Y144" s="332">
        <v>4</v>
      </c>
      <c r="Z144" s="384"/>
      <c r="AA144" s="803"/>
      <c r="AB144" s="398"/>
      <c r="AC144" s="743"/>
      <c r="AD144" s="743"/>
      <c r="AE144" s="746"/>
    </row>
    <row r="145" spans="2:31" ht="24" customHeight="1" thickTop="1" x14ac:dyDescent="0.25">
      <c r="B145" s="605"/>
      <c r="C145" s="606"/>
      <c r="D145" s="976" t="s">
        <v>337</v>
      </c>
      <c r="E145" s="880" t="s">
        <v>376</v>
      </c>
      <c r="F145" s="862" t="s">
        <v>366</v>
      </c>
      <c r="G145" s="905" t="s">
        <v>367</v>
      </c>
      <c r="H145" s="970">
        <v>1</v>
      </c>
      <c r="I145" s="862" t="s">
        <v>368</v>
      </c>
      <c r="J145" s="305" t="s">
        <v>359</v>
      </c>
      <c r="K145" s="399">
        <v>0.02</v>
      </c>
      <c r="L145" s="403" t="s">
        <v>66</v>
      </c>
      <c r="M145" s="664" t="s">
        <v>374</v>
      </c>
      <c r="N145" s="593" t="s">
        <v>352</v>
      </c>
      <c r="O145" s="315"/>
      <c r="P145" s="371"/>
      <c r="Q145" s="371"/>
      <c r="R145" s="371"/>
      <c r="S145" s="317"/>
      <c r="T145" s="317"/>
      <c r="U145" s="317"/>
      <c r="V145" s="317"/>
      <c r="W145" s="317"/>
      <c r="X145" s="317"/>
      <c r="Y145" s="349"/>
      <c r="Z145" s="350"/>
      <c r="AA145" s="819">
        <v>14572000</v>
      </c>
      <c r="AB145" s="317"/>
      <c r="AC145" s="741"/>
      <c r="AD145" s="561" t="s">
        <v>375</v>
      </c>
      <c r="AE145" s="744"/>
    </row>
    <row r="146" spans="2:31" ht="35.1" customHeight="1" thickBot="1" x14ac:dyDescent="0.3">
      <c r="B146" s="605"/>
      <c r="C146" s="858"/>
      <c r="D146" s="977"/>
      <c r="E146" s="707"/>
      <c r="F146" s="606"/>
      <c r="G146" s="906"/>
      <c r="H146" s="964"/>
      <c r="I146" s="606"/>
      <c r="J146" s="38" t="s">
        <v>369</v>
      </c>
      <c r="K146" s="264">
        <v>0.15</v>
      </c>
      <c r="L146" s="196" t="s">
        <v>66</v>
      </c>
      <c r="M146" s="659"/>
      <c r="N146" s="605"/>
      <c r="O146" s="85"/>
      <c r="P146" s="84"/>
      <c r="Q146" s="84"/>
      <c r="R146" s="84"/>
      <c r="S146" s="84"/>
      <c r="T146" s="84"/>
      <c r="U146" s="84"/>
      <c r="V146" s="151"/>
      <c r="W146" s="151"/>
      <c r="X146" s="84"/>
      <c r="Y146" s="84"/>
      <c r="Z146" s="84"/>
      <c r="AA146" s="820"/>
      <c r="AB146" s="304">
        <v>3500000</v>
      </c>
      <c r="AC146" s="742"/>
      <c r="AD146" s="562"/>
      <c r="AE146" s="745"/>
    </row>
    <row r="147" spans="2:31" ht="27.75" customHeight="1" x14ac:dyDescent="0.25">
      <c r="B147" s="855" t="s">
        <v>38</v>
      </c>
      <c r="C147" s="857"/>
      <c r="D147" s="977"/>
      <c r="E147" s="707"/>
      <c r="F147" s="606"/>
      <c r="G147" s="906"/>
      <c r="H147" s="964"/>
      <c r="I147" s="606"/>
      <c r="J147" s="38" t="s">
        <v>370</v>
      </c>
      <c r="K147" s="264">
        <v>0.3</v>
      </c>
      <c r="L147" s="196" t="s">
        <v>66</v>
      </c>
      <c r="M147" s="659"/>
      <c r="N147" s="605"/>
      <c r="O147" s="85"/>
      <c r="P147" s="85"/>
      <c r="Q147" s="136"/>
      <c r="R147" s="136"/>
      <c r="S147" s="136"/>
      <c r="T147" s="136"/>
      <c r="U147" s="85"/>
      <c r="V147" s="85"/>
      <c r="W147" s="85"/>
      <c r="X147" s="85"/>
      <c r="Y147" s="85"/>
      <c r="Z147" s="85"/>
      <c r="AA147" s="820"/>
      <c r="AB147" s="304">
        <v>3500000</v>
      </c>
      <c r="AC147" s="742"/>
      <c r="AD147" s="562"/>
      <c r="AE147" s="745"/>
    </row>
    <row r="148" spans="2:31" ht="29.25" customHeight="1" x14ac:dyDescent="0.25">
      <c r="B148" s="605"/>
      <c r="C148" s="606"/>
      <c r="D148" s="977"/>
      <c r="E148" s="707"/>
      <c r="F148" s="606"/>
      <c r="G148" s="906"/>
      <c r="H148" s="964"/>
      <c r="I148" s="606"/>
      <c r="J148" s="38" t="s">
        <v>371</v>
      </c>
      <c r="K148" s="264">
        <v>0.25</v>
      </c>
      <c r="L148" s="196" t="s">
        <v>66</v>
      </c>
      <c r="M148" s="659"/>
      <c r="N148" s="605"/>
      <c r="O148" s="85"/>
      <c r="P148" s="85"/>
      <c r="Q148" s="85"/>
      <c r="R148" s="85"/>
      <c r="S148" s="85"/>
      <c r="T148" s="136"/>
      <c r="U148" s="136"/>
      <c r="V148" s="136"/>
      <c r="W148" s="136"/>
      <c r="X148" s="85"/>
      <c r="Y148" s="87"/>
      <c r="Z148" s="111"/>
      <c r="AA148" s="820"/>
      <c r="AB148" s="304"/>
      <c r="AC148" s="742"/>
      <c r="AD148" s="562"/>
      <c r="AE148" s="745"/>
    </row>
    <row r="149" spans="2:31" ht="27.75" customHeight="1" x14ac:dyDescent="0.25">
      <c r="B149" s="605"/>
      <c r="C149" s="606"/>
      <c r="D149" s="977"/>
      <c r="E149" s="707"/>
      <c r="F149" s="606"/>
      <c r="G149" s="906"/>
      <c r="H149" s="964"/>
      <c r="I149" s="606"/>
      <c r="J149" s="38" t="s">
        <v>372</v>
      </c>
      <c r="K149" s="264">
        <v>0.25</v>
      </c>
      <c r="L149" s="196" t="s">
        <v>66</v>
      </c>
      <c r="M149" s="659"/>
      <c r="N149" s="605"/>
      <c r="O149" s="85"/>
      <c r="P149" s="136"/>
      <c r="Q149" s="136"/>
      <c r="R149" s="136"/>
      <c r="S149" s="136"/>
      <c r="T149" s="136"/>
      <c r="U149" s="136"/>
      <c r="V149" s="85"/>
      <c r="W149" s="85"/>
      <c r="X149" s="85"/>
      <c r="Y149" s="85"/>
      <c r="Z149" s="111"/>
      <c r="AA149" s="820"/>
      <c r="AB149" s="304">
        <v>3500000</v>
      </c>
      <c r="AC149" s="742"/>
      <c r="AD149" s="562"/>
      <c r="AE149" s="745"/>
    </row>
    <row r="150" spans="2:31" ht="35.25" customHeight="1" thickBot="1" x14ac:dyDescent="0.3">
      <c r="B150" s="605"/>
      <c r="C150" s="606"/>
      <c r="D150" s="978"/>
      <c r="E150" s="708"/>
      <c r="F150" s="805"/>
      <c r="G150" s="907"/>
      <c r="H150" s="965"/>
      <c r="I150" s="805"/>
      <c r="J150" s="351" t="s">
        <v>373</v>
      </c>
      <c r="K150" s="401">
        <v>0.03</v>
      </c>
      <c r="L150" s="404" t="s">
        <v>67</v>
      </c>
      <c r="M150" s="660"/>
      <c r="N150" s="615"/>
      <c r="O150" s="338"/>
      <c r="P150" s="338"/>
      <c r="Q150" s="339"/>
      <c r="R150" s="338"/>
      <c r="S150" s="338"/>
      <c r="T150" s="339"/>
      <c r="U150" s="338"/>
      <c r="V150" s="338"/>
      <c r="W150" s="339"/>
      <c r="X150" s="405">
        <v>1</v>
      </c>
      <c r="Y150" s="353"/>
      <c r="Z150" s="354"/>
      <c r="AA150" s="821"/>
      <c r="AB150" s="398">
        <v>3500000</v>
      </c>
      <c r="AC150" s="743"/>
      <c r="AD150" s="564"/>
      <c r="AE150" s="746"/>
    </row>
    <row r="151" spans="2:31" ht="35.1" customHeight="1" thickTop="1" x14ac:dyDescent="0.25">
      <c r="B151" s="605" t="s">
        <v>38</v>
      </c>
      <c r="C151" s="857"/>
      <c r="D151" s="616" t="s">
        <v>337</v>
      </c>
      <c r="E151" s="593" t="s">
        <v>377</v>
      </c>
      <c r="F151" s="961" t="s">
        <v>378</v>
      </c>
      <c r="G151" s="905" t="s">
        <v>379</v>
      </c>
      <c r="H151" s="963">
        <v>9</v>
      </c>
      <c r="I151" s="862" t="s">
        <v>378</v>
      </c>
      <c r="J151" s="305" t="s">
        <v>380</v>
      </c>
      <c r="K151" s="406">
        <v>0.01</v>
      </c>
      <c r="L151" s="313" t="s">
        <v>66</v>
      </c>
      <c r="M151" s="664" t="s">
        <v>374</v>
      </c>
      <c r="N151" s="948" t="s">
        <v>352</v>
      </c>
      <c r="O151" s="407"/>
      <c r="P151" s="348"/>
      <c r="Q151" s="316"/>
      <c r="R151" s="371"/>
      <c r="S151" s="317"/>
      <c r="T151" s="317"/>
      <c r="U151" s="317"/>
      <c r="V151" s="318"/>
      <c r="W151" s="318"/>
      <c r="X151" s="318"/>
      <c r="Y151" s="319"/>
      <c r="Z151" s="335"/>
      <c r="AA151" s="968">
        <v>11610000</v>
      </c>
      <c r="AB151" s="321"/>
      <c r="AC151" s="777"/>
      <c r="AD151" s="593" t="s">
        <v>385</v>
      </c>
      <c r="AE151" s="783"/>
    </row>
    <row r="152" spans="2:31" ht="45.75" customHeight="1" x14ac:dyDescent="0.25">
      <c r="B152" s="605"/>
      <c r="C152" s="606"/>
      <c r="D152" s="613"/>
      <c r="E152" s="605"/>
      <c r="F152" s="867"/>
      <c r="G152" s="906"/>
      <c r="H152" s="964"/>
      <c r="I152" s="606"/>
      <c r="J152" s="38" t="s">
        <v>381</v>
      </c>
      <c r="K152" s="266">
        <v>0.93</v>
      </c>
      <c r="L152" s="129" t="s">
        <v>66</v>
      </c>
      <c r="M152" s="659"/>
      <c r="N152" s="966"/>
      <c r="O152" s="27"/>
      <c r="P152" s="8"/>
      <c r="Q152" s="8"/>
      <c r="R152" s="84"/>
      <c r="S152" s="85"/>
      <c r="T152" s="85"/>
      <c r="U152" s="85"/>
      <c r="V152" s="6"/>
      <c r="W152" s="6"/>
      <c r="X152" s="6"/>
      <c r="Y152" s="160"/>
      <c r="Z152" s="31"/>
      <c r="AA152" s="870"/>
      <c r="AB152" s="69"/>
      <c r="AC152" s="778"/>
      <c r="AD152" s="605"/>
      <c r="AE152" s="784"/>
    </row>
    <row r="153" spans="2:31" ht="34.5" customHeight="1" x14ac:dyDescent="0.25">
      <c r="B153" s="605"/>
      <c r="C153" s="606"/>
      <c r="D153" s="613"/>
      <c r="E153" s="605"/>
      <c r="F153" s="867"/>
      <c r="G153" s="906"/>
      <c r="H153" s="964"/>
      <c r="I153" s="606"/>
      <c r="J153" s="38" t="s">
        <v>382</v>
      </c>
      <c r="K153" s="266">
        <v>0.01</v>
      </c>
      <c r="L153" s="129" t="s">
        <v>66</v>
      </c>
      <c r="M153" s="659"/>
      <c r="N153" s="966"/>
      <c r="O153" s="27"/>
      <c r="P153" s="8"/>
      <c r="Q153" s="8"/>
      <c r="R153" s="84"/>
      <c r="S153" s="85"/>
      <c r="T153" s="85"/>
      <c r="U153" s="85"/>
      <c r="V153" s="6"/>
      <c r="W153" s="6"/>
      <c r="X153" s="6"/>
      <c r="Y153" s="160"/>
      <c r="Z153" s="31"/>
      <c r="AA153" s="870"/>
      <c r="AB153" s="69"/>
      <c r="AC153" s="778"/>
      <c r="AD153" s="605"/>
      <c r="AE153" s="784"/>
    </row>
    <row r="154" spans="2:31" ht="44.25" customHeight="1" x14ac:dyDescent="0.25">
      <c r="B154" s="605"/>
      <c r="C154" s="606"/>
      <c r="D154" s="613"/>
      <c r="E154" s="605"/>
      <c r="F154" s="867"/>
      <c r="G154" s="906"/>
      <c r="H154" s="964"/>
      <c r="I154" s="606"/>
      <c r="J154" s="38" t="s">
        <v>383</v>
      </c>
      <c r="K154" s="267">
        <v>0.04</v>
      </c>
      <c r="L154" s="129" t="s">
        <v>66</v>
      </c>
      <c r="M154" s="659"/>
      <c r="N154" s="966"/>
      <c r="O154" s="27"/>
      <c r="P154" s="8"/>
      <c r="Q154" s="8"/>
      <c r="R154" s="84"/>
      <c r="S154" s="85"/>
      <c r="T154" s="165">
        <v>1</v>
      </c>
      <c r="U154" s="167"/>
      <c r="V154" s="6"/>
      <c r="W154" s="6"/>
      <c r="X154" s="6"/>
      <c r="Y154" s="28"/>
      <c r="Z154" s="152">
        <v>1</v>
      </c>
      <c r="AA154" s="870"/>
      <c r="AB154" s="69"/>
      <c r="AC154" s="778"/>
      <c r="AD154" s="605"/>
      <c r="AE154" s="784"/>
    </row>
    <row r="155" spans="2:31" ht="40.5" customHeight="1" thickBot="1" x14ac:dyDescent="0.3">
      <c r="B155" s="605"/>
      <c r="C155" s="606"/>
      <c r="D155" s="614"/>
      <c r="E155" s="615"/>
      <c r="F155" s="962"/>
      <c r="G155" s="907"/>
      <c r="H155" s="965"/>
      <c r="I155" s="805"/>
      <c r="J155" s="351" t="s">
        <v>384</v>
      </c>
      <c r="K155" s="408">
        <v>0.01</v>
      </c>
      <c r="L155" s="324" t="s">
        <v>67</v>
      </c>
      <c r="M155" s="660"/>
      <c r="N155" s="967"/>
      <c r="O155" s="409"/>
      <c r="P155" s="326"/>
      <c r="Q155" s="326"/>
      <c r="R155" s="338"/>
      <c r="S155" s="338"/>
      <c r="T155" s="338"/>
      <c r="U155" s="338"/>
      <c r="V155" s="326"/>
      <c r="W155" s="326"/>
      <c r="X155" s="326"/>
      <c r="Y155" s="331"/>
      <c r="Z155" s="332">
        <v>9</v>
      </c>
      <c r="AA155" s="969"/>
      <c r="AB155" s="333"/>
      <c r="AC155" s="779"/>
      <c r="AD155" s="615"/>
      <c r="AE155" s="785"/>
    </row>
    <row r="156" spans="2:31" ht="35.1" customHeight="1" thickTop="1" x14ac:dyDescent="0.25">
      <c r="B156" s="855" t="s">
        <v>38</v>
      </c>
      <c r="C156" s="857"/>
      <c r="D156" s="616" t="s">
        <v>337</v>
      </c>
      <c r="E156" s="593" t="s">
        <v>386</v>
      </c>
      <c r="F156" s="898" t="s">
        <v>387</v>
      </c>
      <c r="G156" s="957" t="s">
        <v>388</v>
      </c>
      <c r="H156" s="706">
        <v>4</v>
      </c>
      <c r="I156" s="862" t="s">
        <v>389</v>
      </c>
      <c r="J156" s="305" t="s">
        <v>390</v>
      </c>
      <c r="K156" s="406">
        <v>0.02</v>
      </c>
      <c r="L156" s="313" t="s">
        <v>66</v>
      </c>
      <c r="M156" s="664" t="s">
        <v>374</v>
      </c>
      <c r="N156" s="593" t="s">
        <v>352</v>
      </c>
      <c r="O156" s="317"/>
      <c r="P156" s="315"/>
      <c r="Q156" s="317"/>
      <c r="R156" s="317"/>
      <c r="S156" s="317"/>
      <c r="T156" s="317"/>
      <c r="U156" s="317"/>
      <c r="V156" s="317"/>
      <c r="W156" s="317"/>
      <c r="X156" s="317"/>
      <c r="Y156" s="349"/>
      <c r="Z156" s="350"/>
      <c r="AA156" s="954">
        <v>1140000</v>
      </c>
      <c r="AB156" s="317"/>
      <c r="AC156" s="741"/>
      <c r="AD156" s="561" t="s">
        <v>385</v>
      </c>
      <c r="AE156" s="780"/>
    </row>
    <row r="157" spans="2:31" ht="30.75" customHeight="1" x14ac:dyDescent="0.25">
      <c r="B157" s="605"/>
      <c r="C157" s="606"/>
      <c r="D157" s="613"/>
      <c r="E157" s="594"/>
      <c r="F157" s="899"/>
      <c r="G157" s="958"/>
      <c r="H157" s="707"/>
      <c r="I157" s="606"/>
      <c r="J157" s="38" t="s">
        <v>391</v>
      </c>
      <c r="K157" s="266">
        <v>0.02</v>
      </c>
      <c r="L157" s="129" t="s">
        <v>66</v>
      </c>
      <c r="M157" s="659"/>
      <c r="N157" s="605"/>
      <c r="O157" s="85"/>
      <c r="P157" s="136"/>
      <c r="Q157" s="85"/>
      <c r="R157" s="85"/>
      <c r="S157" s="85"/>
      <c r="T157" s="85"/>
      <c r="U157" s="85"/>
      <c r="V157" s="85"/>
      <c r="W157" s="85"/>
      <c r="X157" s="85"/>
      <c r="Y157" s="87"/>
      <c r="Z157" s="111"/>
      <c r="AA157" s="955"/>
      <c r="AB157" s="85"/>
      <c r="AC157" s="742"/>
      <c r="AD157" s="562"/>
      <c r="AE157" s="781"/>
    </row>
    <row r="158" spans="2:31" ht="27" customHeight="1" x14ac:dyDescent="0.25">
      <c r="B158" s="605"/>
      <c r="C158" s="606"/>
      <c r="D158" s="613"/>
      <c r="E158" s="594"/>
      <c r="F158" s="899"/>
      <c r="G158" s="958"/>
      <c r="H158" s="707"/>
      <c r="I158" s="606"/>
      <c r="J158" s="38" t="s">
        <v>392</v>
      </c>
      <c r="K158" s="266">
        <v>0.9</v>
      </c>
      <c r="L158" s="129" t="s">
        <v>66</v>
      </c>
      <c r="M158" s="659"/>
      <c r="N158" s="605"/>
      <c r="O158" s="85"/>
      <c r="P158" s="85"/>
      <c r="Q158" s="136"/>
      <c r="R158" s="136"/>
      <c r="S158" s="136"/>
      <c r="T158" s="136"/>
      <c r="U158" s="136"/>
      <c r="V158" s="136"/>
      <c r="W158" s="136"/>
      <c r="X158" s="136"/>
      <c r="Y158" s="87"/>
      <c r="Z158" s="111"/>
      <c r="AA158" s="955"/>
      <c r="AB158" s="85"/>
      <c r="AC158" s="742"/>
      <c r="AD158" s="562"/>
      <c r="AE158" s="781"/>
    </row>
    <row r="159" spans="2:31" ht="50.25" customHeight="1" x14ac:dyDescent="0.25">
      <c r="B159" s="605"/>
      <c r="C159" s="606"/>
      <c r="D159" s="613"/>
      <c r="E159" s="594"/>
      <c r="F159" s="899"/>
      <c r="G159" s="958"/>
      <c r="H159" s="707"/>
      <c r="I159" s="606"/>
      <c r="J159" s="38" t="s">
        <v>393</v>
      </c>
      <c r="K159" s="267">
        <v>0.04</v>
      </c>
      <c r="L159" s="129" t="s">
        <v>66</v>
      </c>
      <c r="M159" s="659"/>
      <c r="N159" s="605"/>
      <c r="O159" s="85"/>
      <c r="P159" s="85"/>
      <c r="Q159" s="85"/>
      <c r="R159" s="85"/>
      <c r="S159" s="85"/>
      <c r="T159" s="165">
        <v>1</v>
      </c>
      <c r="U159" s="166"/>
      <c r="V159" s="166"/>
      <c r="W159" s="166"/>
      <c r="X159" s="166"/>
      <c r="Y159" s="111"/>
      <c r="Z159" s="152">
        <v>1</v>
      </c>
      <c r="AA159" s="955"/>
      <c r="AB159" s="85"/>
      <c r="AC159" s="742"/>
      <c r="AD159" s="562"/>
      <c r="AE159" s="781"/>
    </row>
    <row r="160" spans="2:31" ht="37.5" customHeight="1" thickBot="1" x14ac:dyDescent="0.3">
      <c r="B160" s="605"/>
      <c r="C160" s="606"/>
      <c r="D160" s="614"/>
      <c r="E160" s="595"/>
      <c r="F160" s="900"/>
      <c r="G160" s="959"/>
      <c r="H160" s="708"/>
      <c r="I160" s="805"/>
      <c r="J160" s="372" t="s">
        <v>394</v>
      </c>
      <c r="K160" s="410">
        <v>0.02</v>
      </c>
      <c r="L160" s="324" t="s">
        <v>67</v>
      </c>
      <c r="M160" s="660"/>
      <c r="N160" s="615"/>
      <c r="O160" s="338"/>
      <c r="P160" s="338"/>
      <c r="Q160" s="338"/>
      <c r="R160" s="338"/>
      <c r="S160" s="338"/>
      <c r="T160" s="338"/>
      <c r="U160" s="338"/>
      <c r="V160" s="338"/>
      <c r="W160" s="338"/>
      <c r="X160" s="338"/>
      <c r="Y160" s="338"/>
      <c r="Z160" s="345">
        <v>4</v>
      </c>
      <c r="AA160" s="956"/>
      <c r="AB160" s="338"/>
      <c r="AC160" s="743"/>
      <c r="AD160" s="564"/>
      <c r="AE160" s="782"/>
    </row>
    <row r="161" spans="2:32" ht="35.1" customHeight="1" thickTop="1" x14ac:dyDescent="0.25">
      <c r="B161" s="605" t="s">
        <v>38</v>
      </c>
      <c r="C161" s="857"/>
      <c r="D161" s="616" t="s">
        <v>337</v>
      </c>
      <c r="E161" s="593" t="s">
        <v>395</v>
      </c>
      <c r="F161" s="862" t="s">
        <v>396</v>
      </c>
      <c r="G161" s="905" t="s">
        <v>397</v>
      </c>
      <c r="H161" s="706">
        <v>1</v>
      </c>
      <c r="I161" s="862" t="s">
        <v>398</v>
      </c>
      <c r="J161" s="305" t="s">
        <v>399</v>
      </c>
      <c r="K161" s="399">
        <v>0.02</v>
      </c>
      <c r="L161" s="313" t="s">
        <v>66</v>
      </c>
      <c r="M161" s="664" t="s">
        <v>403</v>
      </c>
      <c r="N161" s="829" t="s">
        <v>352</v>
      </c>
      <c r="O161" s="317"/>
      <c r="P161" s="317"/>
      <c r="Q161" s="317"/>
      <c r="R161" s="317"/>
      <c r="S161" s="317"/>
      <c r="T161" s="317"/>
      <c r="U161" s="317"/>
      <c r="V161" s="317"/>
      <c r="W161" s="317"/>
      <c r="X161" s="317"/>
      <c r="Y161" s="411"/>
      <c r="Z161" s="350"/>
      <c r="AA161" s="923"/>
      <c r="AB161" s="366"/>
      <c r="AC161" s="777"/>
      <c r="AD161" s="631"/>
      <c r="AE161" s="1080"/>
    </row>
    <row r="162" spans="2:32" ht="35.1" customHeight="1" x14ac:dyDescent="0.25">
      <c r="B162" s="605"/>
      <c r="C162" s="606"/>
      <c r="D162" s="613"/>
      <c r="E162" s="594"/>
      <c r="F162" s="606"/>
      <c r="G162" s="906"/>
      <c r="H162" s="707"/>
      <c r="I162" s="606"/>
      <c r="J162" s="38" t="s">
        <v>400</v>
      </c>
      <c r="K162" s="264">
        <v>0.95</v>
      </c>
      <c r="L162" s="129" t="s">
        <v>66</v>
      </c>
      <c r="M162" s="659"/>
      <c r="N162" s="605"/>
      <c r="O162" s="85"/>
      <c r="P162" s="85"/>
      <c r="Q162" s="85"/>
      <c r="R162" s="85"/>
      <c r="S162" s="85"/>
      <c r="T162" s="85"/>
      <c r="U162" s="85"/>
      <c r="V162" s="85"/>
      <c r="W162" s="85"/>
      <c r="X162" s="85"/>
      <c r="Y162" s="160"/>
      <c r="Z162" s="111"/>
      <c r="AA162" s="924"/>
      <c r="AC162" s="778"/>
      <c r="AD162" s="644"/>
      <c r="AE162" s="794"/>
    </row>
    <row r="163" spans="2:32" ht="35.1" customHeight="1" x14ac:dyDescent="0.25">
      <c r="B163" s="605"/>
      <c r="C163" s="606"/>
      <c r="D163" s="613"/>
      <c r="E163" s="594"/>
      <c r="F163" s="606"/>
      <c r="G163" s="906"/>
      <c r="H163" s="707"/>
      <c r="I163" s="606"/>
      <c r="J163" s="38" t="s">
        <v>401</v>
      </c>
      <c r="K163" s="264">
        <v>0.02</v>
      </c>
      <c r="L163" s="129" t="s">
        <v>66</v>
      </c>
      <c r="M163" s="659"/>
      <c r="N163" s="605"/>
      <c r="O163" s="85"/>
      <c r="P163" s="85"/>
      <c r="Q163" s="85"/>
      <c r="R163" s="85"/>
      <c r="S163" s="85"/>
      <c r="T163" s="85"/>
      <c r="U163" s="85"/>
      <c r="V163" s="85"/>
      <c r="W163" s="85"/>
      <c r="X163" s="85"/>
      <c r="Y163" s="160"/>
      <c r="Z163" s="111"/>
      <c r="AA163" s="924"/>
      <c r="AC163" s="778"/>
      <c r="AD163" s="644"/>
      <c r="AE163" s="794"/>
    </row>
    <row r="164" spans="2:32" ht="15.75" thickBot="1" x14ac:dyDescent="0.3">
      <c r="B164" s="605"/>
      <c r="C164" s="858"/>
      <c r="D164" s="614"/>
      <c r="E164" s="595"/>
      <c r="F164" s="805"/>
      <c r="G164" s="907"/>
      <c r="H164" s="708"/>
      <c r="I164" s="805"/>
      <c r="J164" s="351" t="s">
        <v>402</v>
      </c>
      <c r="K164" s="401">
        <v>0.01</v>
      </c>
      <c r="L164" s="404" t="s">
        <v>67</v>
      </c>
      <c r="M164" s="660"/>
      <c r="N164" s="615"/>
      <c r="O164" s="338"/>
      <c r="P164" s="338"/>
      <c r="Q164" s="338"/>
      <c r="R164" s="338"/>
      <c r="S164" s="338"/>
      <c r="T164" s="338"/>
      <c r="U164" s="338"/>
      <c r="V164" s="338"/>
      <c r="W164" s="338"/>
      <c r="X164" s="338"/>
      <c r="Y164" s="338"/>
      <c r="Z164" s="345">
        <v>1</v>
      </c>
      <c r="AA164" s="925"/>
      <c r="AB164" s="368"/>
      <c r="AC164" s="779"/>
      <c r="AD164" s="645"/>
      <c r="AE164" s="795"/>
    </row>
    <row r="165" spans="2:32" ht="30.75" customHeight="1" thickTop="1" x14ac:dyDescent="0.25">
      <c r="B165" s="605"/>
      <c r="C165" s="606"/>
      <c r="D165" s="616" t="s">
        <v>337</v>
      </c>
      <c r="E165" s="948" t="s">
        <v>404</v>
      </c>
      <c r="F165" s="941" t="s">
        <v>405</v>
      </c>
      <c r="G165" s="944" t="s">
        <v>397</v>
      </c>
      <c r="H165" s="945">
        <v>5</v>
      </c>
      <c r="I165" s="905" t="s">
        <v>398</v>
      </c>
      <c r="J165" s="305" t="s">
        <v>406</v>
      </c>
      <c r="K165" s="399">
        <v>0.03</v>
      </c>
      <c r="L165" s="313" t="s">
        <v>66</v>
      </c>
      <c r="M165" s="664" t="s">
        <v>403</v>
      </c>
      <c r="N165" s="804" t="s">
        <v>352</v>
      </c>
      <c r="O165" s="317"/>
      <c r="P165" s="348"/>
      <c r="Q165" s="371"/>
      <c r="R165" s="371"/>
      <c r="S165" s="317"/>
      <c r="T165" s="317"/>
      <c r="U165" s="317"/>
      <c r="V165" s="317"/>
      <c r="W165" s="317"/>
      <c r="X165" s="317"/>
      <c r="Y165" s="349"/>
      <c r="Z165" s="335"/>
      <c r="AA165" s="819"/>
      <c r="AB165" s="317"/>
      <c r="AC165" s="741"/>
      <c r="AD165" s="741"/>
      <c r="AE165" s="744"/>
    </row>
    <row r="166" spans="2:32" ht="32.25" customHeight="1" x14ac:dyDescent="0.25">
      <c r="B166" s="605"/>
      <c r="C166" s="606"/>
      <c r="D166" s="613"/>
      <c r="E166" s="949"/>
      <c r="F166" s="942"/>
      <c r="G166" s="927"/>
      <c r="H166" s="906"/>
      <c r="I166" s="906"/>
      <c r="J166" s="38" t="s">
        <v>400</v>
      </c>
      <c r="K166" s="264">
        <v>0.91</v>
      </c>
      <c r="L166" s="129" t="s">
        <v>66</v>
      </c>
      <c r="M166" s="659"/>
      <c r="N166" s="606"/>
      <c r="O166" s="85"/>
      <c r="P166" s="151"/>
      <c r="Q166" s="151"/>
      <c r="R166" s="151"/>
      <c r="S166" s="136"/>
      <c r="T166" s="136"/>
      <c r="U166" s="136"/>
      <c r="V166" s="136"/>
      <c r="W166" s="136"/>
      <c r="X166" s="85"/>
      <c r="Y166" s="87"/>
      <c r="Z166" s="31"/>
      <c r="AA166" s="820"/>
      <c r="AB166" s="85"/>
      <c r="AC166" s="742"/>
      <c r="AD166" s="742"/>
      <c r="AE166" s="745"/>
    </row>
    <row r="167" spans="2:32" ht="27.75" customHeight="1" x14ac:dyDescent="0.25">
      <c r="B167" s="605"/>
      <c r="C167" s="606"/>
      <c r="D167" s="613"/>
      <c r="E167" s="949"/>
      <c r="F167" s="942"/>
      <c r="G167" s="927"/>
      <c r="H167" s="906"/>
      <c r="I167" s="906"/>
      <c r="J167" s="38" t="s">
        <v>407</v>
      </c>
      <c r="K167" s="264">
        <v>0.03</v>
      </c>
      <c r="L167" s="129" t="s">
        <v>66</v>
      </c>
      <c r="M167" s="659"/>
      <c r="N167" s="606"/>
      <c r="O167" s="85"/>
      <c r="P167" s="84"/>
      <c r="Q167" s="84"/>
      <c r="R167" s="84"/>
      <c r="S167" s="85"/>
      <c r="T167" s="85"/>
      <c r="U167" s="85"/>
      <c r="V167" s="85"/>
      <c r="W167" s="85"/>
      <c r="X167" s="136"/>
      <c r="Y167" s="160"/>
      <c r="Z167" s="31"/>
      <c r="AA167" s="820"/>
      <c r="AB167" s="85"/>
      <c r="AC167" s="742"/>
      <c r="AD167" s="742"/>
      <c r="AE167" s="745"/>
    </row>
    <row r="168" spans="2:32" ht="35.1" customHeight="1" thickBot="1" x14ac:dyDescent="0.3">
      <c r="B168" s="605"/>
      <c r="C168" s="606"/>
      <c r="D168" s="614"/>
      <c r="E168" s="950"/>
      <c r="F168" s="943"/>
      <c r="G168" s="928"/>
      <c r="H168" s="907"/>
      <c r="I168" s="907"/>
      <c r="J168" s="412" t="s">
        <v>408</v>
      </c>
      <c r="K168" s="401">
        <v>0.03</v>
      </c>
      <c r="L168" s="324" t="s">
        <v>67</v>
      </c>
      <c r="M168" s="660"/>
      <c r="N168" s="805"/>
      <c r="O168" s="338"/>
      <c r="P168" s="338"/>
      <c r="Q168" s="338"/>
      <c r="R168" s="338"/>
      <c r="S168" s="338"/>
      <c r="T168" s="338"/>
      <c r="U168" s="338"/>
      <c r="V168" s="338"/>
      <c r="W168" s="338"/>
      <c r="X168" s="338"/>
      <c r="Y168" s="332">
        <v>5</v>
      </c>
      <c r="Z168" s="384"/>
      <c r="AA168" s="821"/>
      <c r="AB168" s="338"/>
      <c r="AC168" s="743"/>
      <c r="AD168" s="743"/>
      <c r="AE168" s="746"/>
    </row>
    <row r="169" spans="2:32" ht="35.1" customHeight="1" thickTop="1" thickBot="1" x14ac:dyDescent="0.3">
      <c r="B169" s="856"/>
      <c r="C169" s="858"/>
      <c r="D169" s="951" t="s">
        <v>337</v>
      </c>
      <c r="E169" s="919" t="s">
        <v>409</v>
      </c>
      <c r="F169" s="946" t="s">
        <v>410</v>
      </c>
      <c r="G169" s="946" t="s">
        <v>411</v>
      </c>
      <c r="H169" s="947">
        <v>0.8</v>
      </c>
      <c r="I169" s="946" t="s">
        <v>412</v>
      </c>
      <c r="J169" s="362" t="s">
        <v>413</v>
      </c>
      <c r="K169" s="363">
        <v>0.2</v>
      </c>
      <c r="L169" s="359" t="s">
        <v>66</v>
      </c>
      <c r="M169" s="664" t="s">
        <v>417</v>
      </c>
      <c r="N169" s="829" t="s">
        <v>418</v>
      </c>
      <c r="O169" s="315"/>
      <c r="P169" s="371"/>
      <c r="Q169" s="371"/>
      <c r="R169" s="371"/>
      <c r="S169" s="317"/>
      <c r="T169" s="317"/>
      <c r="U169" s="317"/>
      <c r="V169" s="317"/>
      <c r="W169" s="317"/>
      <c r="X169" s="317"/>
      <c r="Y169" s="349"/>
      <c r="Z169" s="350"/>
      <c r="AA169" s="911"/>
      <c r="AB169" s="317"/>
      <c r="AC169" s="1077" t="s">
        <v>419</v>
      </c>
      <c r="AD169" s="1072" t="s">
        <v>275</v>
      </c>
      <c r="AE169" s="1074" t="s">
        <v>275</v>
      </c>
    </row>
    <row r="170" spans="2:32" ht="35.1" customHeight="1" thickBot="1" x14ac:dyDescent="0.3">
      <c r="B170" s="605" t="s">
        <v>38</v>
      </c>
      <c r="C170" s="857"/>
      <c r="D170" s="952"/>
      <c r="E170" s="920"/>
      <c r="F170" s="939"/>
      <c r="G170" s="939"/>
      <c r="H170" s="939"/>
      <c r="I170" s="939"/>
      <c r="J170" s="256" t="s">
        <v>414</v>
      </c>
      <c r="K170" s="257">
        <v>0.5</v>
      </c>
      <c r="L170" s="285" t="s">
        <v>66</v>
      </c>
      <c r="M170" s="659"/>
      <c r="N170" s="605"/>
      <c r="O170" s="85"/>
      <c r="P170" s="151"/>
      <c r="Q170" s="151"/>
      <c r="R170" s="151"/>
      <c r="S170" s="85"/>
      <c r="T170" s="85"/>
      <c r="U170" s="85"/>
      <c r="V170" s="85"/>
      <c r="W170" s="85"/>
      <c r="X170" s="85"/>
      <c r="Y170" s="87"/>
      <c r="Z170" s="111"/>
      <c r="AA170" s="912"/>
      <c r="AB170" s="85"/>
      <c r="AC170" s="1078"/>
      <c r="AD170" s="799"/>
      <c r="AE170" s="1075"/>
    </row>
    <row r="171" spans="2:32" ht="35.1" customHeight="1" thickBot="1" x14ac:dyDescent="0.3">
      <c r="B171" s="605"/>
      <c r="C171" s="606"/>
      <c r="D171" s="952"/>
      <c r="E171" s="920"/>
      <c r="F171" s="939"/>
      <c r="G171" s="939"/>
      <c r="H171" s="939"/>
      <c r="I171" s="939"/>
      <c r="J171" s="256" t="s">
        <v>415</v>
      </c>
      <c r="K171" s="257">
        <v>0.2</v>
      </c>
      <c r="L171" s="285" t="s">
        <v>66</v>
      </c>
      <c r="M171" s="659"/>
      <c r="N171" s="605"/>
      <c r="O171" s="85"/>
      <c r="P171" s="84"/>
      <c r="Q171" s="84"/>
      <c r="R171" s="151"/>
      <c r="S171" s="136"/>
      <c r="T171" s="85"/>
      <c r="U171" s="85"/>
      <c r="V171" s="85"/>
      <c r="W171" s="85"/>
      <c r="X171" s="85"/>
      <c r="Y171" s="87"/>
      <c r="Z171" s="111"/>
      <c r="AA171" s="912"/>
      <c r="AB171" s="304">
        <v>150000</v>
      </c>
      <c r="AC171" s="1078"/>
      <c r="AD171" s="799"/>
      <c r="AE171" s="1075"/>
      <c r="AF171" s="2"/>
    </row>
    <row r="172" spans="2:32" ht="35.1" customHeight="1" thickBot="1" x14ac:dyDescent="0.3">
      <c r="B172" s="605"/>
      <c r="C172" s="606"/>
      <c r="D172" s="953"/>
      <c r="E172" s="921"/>
      <c r="F172" s="940"/>
      <c r="G172" s="940"/>
      <c r="H172" s="940"/>
      <c r="I172" s="940"/>
      <c r="J172" s="372" t="s">
        <v>416</v>
      </c>
      <c r="K172" s="364">
        <v>0.1</v>
      </c>
      <c r="L172" s="343" t="s">
        <v>67</v>
      </c>
      <c r="M172" s="660"/>
      <c r="N172" s="615"/>
      <c r="O172" s="338"/>
      <c r="P172" s="338"/>
      <c r="Q172" s="338"/>
      <c r="R172" s="338"/>
      <c r="S172" s="352">
        <v>0.8</v>
      </c>
      <c r="T172" s="338"/>
      <c r="U172" s="338"/>
      <c r="V172" s="338"/>
      <c r="W172" s="338"/>
      <c r="X172" s="338"/>
      <c r="Y172" s="353"/>
      <c r="Z172" s="354"/>
      <c r="AA172" s="913"/>
      <c r="AB172" s="398">
        <v>500000</v>
      </c>
      <c r="AC172" s="1079"/>
      <c r="AD172" s="1073"/>
      <c r="AE172" s="1076"/>
    </row>
    <row r="173" spans="2:32" ht="30" customHeight="1" thickTop="1" thickBot="1" x14ac:dyDescent="0.3">
      <c r="B173" s="605"/>
      <c r="C173" s="606"/>
      <c r="D173" s="935" t="s">
        <v>337</v>
      </c>
      <c r="E173" s="938" t="s">
        <v>420</v>
      </c>
      <c r="F173" s="932" t="s">
        <v>421</v>
      </c>
      <c r="G173" s="919" t="s">
        <v>411</v>
      </c>
      <c r="H173" s="922">
        <v>0.8</v>
      </c>
      <c r="I173" s="938" t="s">
        <v>412</v>
      </c>
      <c r="J173" s="305" t="s">
        <v>413</v>
      </c>
      <c r="K173" s="413">
        <v>0.25</v>
      </c>
      <c r="L173" s="313" t="s">
        <v>66</v>
      </c>
      <c r="M173" s="813" t="s">
        <v>422</v>
      </c>
      <c r="N173" s="810" t="s">
        <v>418</v>
      </c>
      <c r="O173" s="317"/>
      <c r="P173" s="348"/>
      <c r="Q173" s="371"/>
      <c r="R173" s="371"/>
      <c r="S173" s="317"/>
      <c r="T173" s="317"/>
      <c r="U173" s="318"/>
      <c r="V173" s="318"/>
      <c r="W173" s="318"/>
      <c r="X173" s="318"/>
      <c r="Y173" s="319"/>
      <c r="Z173" s="335"/>
      <c r="AA173" s="911"/>
      <c r="AB173" s="317"/>
      <c r="AC173" s="1077" t="s">
        <v>419</v>
      </c>
      <c r="AD173" s="1072" t="s">
        <v>275</v>
      </c>
      <c r="AE173" s="1074" t="s">
        <v>275</v>
      </c>
    </row>
    <row r="174" spans="2:32" ht="25.5" customHeight="1" thickBot="1" x14ac:dyDescent="0.3">
      <c r="B174" s="856"/>
      <c r="C174" s="858"/>
      <c r="D174" s="936"/>
      <c r="E174" s="939"/>
      <c r="F174" s="933"/>
      <c r="G174" s="920"/>
      <c r="H174" s="920"/>
      <c r="I174" s="939"/>
      <c r="J174" s="38" t="s">
        <v>414</v>
      </c>
      <c r="K174" s="268">
        <v>0.45</v>
      </c>
      <c r="L174" s="129" t="s">
        <v>66</v>
      </c>
      <c r="M174" s="814"/>
      <c r="N174" s="811"/>
      <c r="O174" s="86"/>
      <c r="P174" s="84"/>
      <c r="Q174" s="84"/>
      <c r="R174" s="84"/>
      <c r="S174" s="85"/>
      <c r="T174" s="136"/>
      <c r="U174" s="6"/>
      <c r="V174" s="6"/>
      <c r="W174" s="6"/>
      <c r="X174" s="6"/>
      <c r="Y174" s="28"/>
      <c r="Z174" s="31"/>
      <c r="AA174" s="912"/>
      <c r="AB174" s="85"/>
      <c r="AC174" s="1078"/>
      <c r="AD174" s="799"/>
      <c r="AE174" s="1075"/>
    </row>
    <row r="175" spans="2:32" ht="30" customHeight="1" thickBot="1" x14ac:dyDescent="0.3">
      <c r="B175" s="605" t="s">
        <v>38</v>
      </c>
      <c r="C175" s="857"/>
      <c r="D175" s="936"/>
      <c r="E175" s="939"/>
      <c r="F175" s="933"/>
      <c r="G175" s="920"/>
      <c r="H175" s="920"/>
      <c r="I175" s="939"/>
      <c r="J175" s="38" t="s">
        <v>415</v>
      </c>
      <c r="K175" s="268">
        <v>0.2</v>
      </c>
      <c r="L175" s="129" t="s">
        <v>66</v>
      </c>
      <c r="M175" s="814"/>
      <c r="N175" s="811"/>
      <c r="O175" s="85"/>
      <c r="P175" s="84"/>
      <c r="Q175" s="84"/>
      <c r="R175" s="84"/>
      <c r="S175" s="85"/>
      <c r="T175" s="85"/>
      <c r="U175" s="136"/>
      <c r="V175" s="6"/>
      <c r="W175" s="6"/>
      <c r="X175" s="6"/>
      <c r="Y175" s="28"/>
      <c r="Z175" s="31"/>
      <c r="AA175" s="912"/>
      <c r="AB175" s="85"/>
      <c r="AC175" s="1078"/>
      <c r="AD175" s="799"/>
      <c r="AE175" s="1075"/>
    </row>
    <row r="176" spans="2:32" ht="36.75" customHeight="1" thickBot="1" x14ac:dyDescent="0.3">
      <c r="B176" s="605"/>
      <c r="C176" s="606"/>
      <c r="D176" s="937"/>
      <c r="E176" s="940"/>
      <c r="F176" s="934"/>
      <c r="G176" s="921"/>
      <c r="H176" s="921"/>
      <c r="I176" s="940"/>
      <c r="J176" s="351" t="s">
        <v>416</v>
      </c>
      <c r="K176" s="414">
        <v>0.1</v>
      </c>
      <c r="L176" s="324" t="s">
        <v>67</v>
      </c>
      <c r="M176" s="815"/>
      <c r="N176" s="812"/>
      <c r="O176" s="338"/>
      <c r="P176" s="338"/>
      <c r="Q176" s="338"/>
      <c r="R176" s="338"/>
      <c r="S176" s="338"/>
      <c r="T176" s="338"/>
      <c r="U176" s="352">
        <v>0.8</v>
      </c>
      <c r="V176" s="326"/>
      <c r="W176" s="326"/>
      <c r="X176" s="326"/>
      <c r="Y176" s="331"/>
      <c r="Z176" s="384"/>
      <c r="AA176" s="913"/>
      <c r="AB176" s="338"/>
      <c r="AC176" s="1079"/>
      <c r="AD176" s="1073"/>
      <c r="AE176" s="1076"/>
    </row>
    <row r="177" spans="2:31" ht="25.5" customHeight="1" thickTop="1" x14ac:dyDescent="0.25">
      <c r="B177" s="605"/>
      <c r="C177" s="606"/>
      <c r="D177" s="616" t="s">
        <v>337</v>
      </c>
      <c r="E177" s="862" t="s">
        <v>423</v>
      </c>
      <c r="F177" s="593" t="s">
        <v>424</v>
      </c>
      <c r="G177" s="926" t="s">
        <v>411</v>
      </c>
      <c r="H177" s="929">
        <v>0.8</v>
      </c>
      <c r="I177" s="862" t="s">
        <v>412</v>
      </c>
      <c r="J177" s="305" t="s">
        <v>413</v>
      </c>
      <c r="K177" s="363">
        <v>0</v>
      </c>
      <c r="L177" s="313" t="s">
        <v>66</v>
      </c>
      <c r="M177" s="813" t="s">
        <v>425</v>
      </c>
      <c r="N177" s="810" t="s">
        <v>418</v>
      </c>
      <c r="O177" s="315"/>
      <c r="P177" s="318"/>
      <c r="Q177" s="318"/>
      <c r="R177" s="318"/>
      <c r="S177" s="318"/>
      <c r="T177" s="318"/>
      <c r="U177" s="318"/>
      <c r="V177" s="318"/>
      <c r="W177" s="318"/>
      <c r="X177" s="318"/>
      <c r="Y177" s="319"/>
      <c r="Z177" s="335"/>
      <c r="AA177" s="914">
        <v>3000000</v>
      </c>
      <c r="AB177" s="317"/>
      <c r="AC177" s="1077" t="s">
        <v>426</v>
      </c>
      <c r="AD177" s="1077" t="s">
        <v>426</v>
      </c>
      <c r="AE177" s="1074" t="s">
        <v>275</v>
      </c>
    </row>
    <row r="178" spans="2:31" ht="27" customHeight="1" x14ac:dyDescent="0.25">
      <c r="B178" s="605"/>
      <c r="C178" s="606"/>
      <c r="D178" s="613"/>
      <c r="E178" s="606"/>
      <c r="F178" s="605"/>
      <c r="G178" s="927"/>
      <c r="H178" s="930"/>
      <c r="I178" s="606"/>
      <c r="J178" s="38" t="s">
        <v>414</v>
      </c>
      <c r="K178" s="257">
        <v>0</v>
      </c>
      <c r="L178" s="129" t="s">
        <v>66</v>
      </c>
      <c r="M178" s="814"/>
      <c r="N178" s="811"/>
      <c r="O178" s="85"/>
      <c r="P178" s="192"/>
      <c r="Q178" s="197"/>
      <c r="R178" s="97"/>
      <c r="S178" s="98"/>
      <c r="T178" s="98"/>
      <c r="U178" s="98"/>
      <c r="V178" s="98"/>
      <c r="W178" s="98"/>
      <c r="X178" s="98"/>
      <c r="Y178" s="85"/>
      <c r="Z178" s="85"/>
      <c r="AA178" s="915"/>
      <c r="AB178" s="85"/>
      <c r="AC178" s="1078"/>
      <c r="AD178" s="1078"/>
      <c r="AE178" s="1075"/>
    </row>
    <row r="179" spans="2:31" ht="34.5" customHeight="1" x14ac:dyDescent="0.25">
      <c r="B179" s="605"/>
      <c r="C179" s="606"/>
      <c r="D179" s="613"/>
      <c r="E179" s="606"/>
      <c r="F179" s="605"/>
      <c r="G179" s="927"/>
      <c r="H179" s="930"/>
      <c r="I179" s="606"/>
      <c r="J179" s="38" t="s">
        <v>415</v>
      </c>
      <c r="K179" s="257">
        <v>0</v>
      </c>
      <c r="L179" s="129" t="s">
        <v>66</v>
      </c>
      <c r="M179" s="814"/>
      <c r="N179" s="811"/>
      <c r="O179" s="85"/>
      <c r="P179" s="84"/>
      <c r="Q179" s="84"/>
      <c r="R179" s="151"/>
      <c r="S179" s="85"/>
      <c r="T179" s="85"/>
      <c r="U179" s="85"/>
      <c r="V179" s="85"/>
      <c r="W179" s="85"/>
      <c r="X179" s="85"/>
      <c r="Y179" s="87"/>
      <c r="Z179" s="111"/>
      <c r="AA179" s="915"/>
      <c r="AB179" s="85"/>
      <c r="AC179" s="1078"/>
      <c r="AD179" s="1078"/>
      <c r="AE179" s="1075"/>
    </row>
    <row r="180" spans="2:31" ht="29.25" customHeight="1" thickBot="1" x14ac:dyDescent="0.3">
      <c r="B180" s="605"/>
      <c r="C180" s="606"/>
      <c r="D180" s="614"/>
      <c r="E180" s="805"/>
      <c r="F180" s="615"/>
      <c r="G180" s="928"/>
      <c r="H180" s="931"/>
      <c r="I180" s="805"/>
      <c r="J180" s="351" t="s">
        <v>416</v>
      </c>
      <c r="K180" s="364">
        <v>0</v>
      </c>
      <c r="L180" s="324" t="s">
        <v>67</v>
      </c>
      <c r="M180" s="815"/>
      <c r="N180" s="812"/>
      <c r="O180" s="338"/>
      <c r="P180" s="338"/>
      <c r="Q180" s="338"/>
      <c r="R180" s="415">
        <v>0.8</v>
      </c>
      <c r="S180" s="338"/>
      <c r="T180" s="338"/>
      <c r="U180" s="338"/>
      <c r="V180" s="338"/>
      <c r="W180" s="338"/>
      <c r="X180" s="338"/>
      <c r="Y180" s="353"/>
      <c r="Z180" s="354"/>
      <c r="AA180" s="916"/>
      <c r="AB180" s="338"/>
      <c r="AC180" s="1079"/>
      <c r="AD180" s="1079"/>
      <c r="AE180" s="1076"/>
    </row>
    <row r="181" spans="2:31" ht="35.1" customHeight="1" thickTop="1" x14ac:dyDescent="0.25">
      <c r="B181" s="605"/>
      <c r="C181" s="606"/>
      <c r="D181" s="908" t="s">
        <v>337</v>
      </c>
      <c r="E181" s="905" t="s">
        <v>427</v>
      </c>
      <c r="F181" s="702" t="s">
        <v>428</v>
      </c>
      <c r="G181" s="919" t="s">
        <v>411</v>
      </c>
      <c r="H181" s="922">
        <v>1</v>
      </c>
      <c r="I181" s="919" t="s">
        <v>412</v>
      </c>
      <c r="J181" s="305" t="s">
        <v>413</v>
      </c>
      <c r="K181" s="363">
        <v>0</v>
      </c>
      <c r="L181" s="313" t="s">
        <v>66</v>
      </c>
      <c r="M181" s="889" t="s">
        <v>425</v>
      </c>
      <c r="N181" s="810" t="s">
        <v>418</v>
      </c>
      <c r="O181" s="416"/>
      <c r="P181" s="371"/>
      <c r="Q181" s="371"/>
      <c r="R181" s="371"/>
      <c r="S181" s="317"/>
      <c r="T181" s="317"/>
      <c r="U181" s="317"/>
      <c r="V181" s="315"/>
      <c r="W181" s="317"/>
      <c r="X181" s="317"/>
      <c r="Y181" s="349"/>
      <c r="Z181" s="350"/>
      <c r="AA181" s="914">
        <v>1800000</v>
      </c>
      <c r="AB181" s="317"/>
      <c r="AC181" s="1077" t="s">
        <v>419</v>
      </c>
      <c r="AD181" s="1077" t="s">
        <v>429</v>
      </c>
      <c r="AE181" s="1074" t="s">
        <v>275</v>
      </c>
    </row>
    <row r="182" spans="2:31" ht="35.1" customHeight="1" thickBot="1" x14ac:dyDescent="0.3">
      <c r="B182" s="605"/>
      <c r="C182" s="606"/>
      <c r="D182" s="909"/>
      <c r="E182" s="906"/>
      <c r="F182" s="917"/>
      <c r="G182" s="920"/>
      <c r="H182" s="920"/>
      <c r="I182" s="920"/>
      <c r="J182" s="38" t="s">
        <v>414</v>
      </c>
      <c r="K182" s="257">
        <v>0</v>
      </c>
      <c r="L182" s="129" t="s">
        <v>66</v>
      </c>
      <c r="M182" s="890"/>
      <c r="N182" s="811"/>
      <c r="O182" s="85"/>
      <c r="P182" s="126"/>
      <c r="Q182" s="84"/>
      <c r="R182" s="84"/>
      <c r="S182" s="85"/>
      <c r="T182" s="85"/>
      <c r="U182" s="85"/>
      <c r="V182" s="85"/>
      <c r="W182" s="136"/>
      <c r="X182" s="136"/>
      <c r="Y182" s="160"/>
      <c r="Z182" s="111"/>
      <c r="AA182" s="915"/>
      <c r="AB182" s="85"/>
      <c r="AC182" s="1078"/>
      <c r="AD182" s="1078"/>
      <c r="AE182" s="1075"/>
    </row>
    <row r="183" spans="2:31" ht="30" customHeight="1" x14ac:dyDescent="0.25">
      <c r="B183" s="605" t="s">
        <v>38</v>
      </c>
      <c r="C183" s="857"/>
      <c r="D183" s="909"/>
      <c r="E183" s="906"/>
      <c r="F183" s="917"/>
      <c r="G183" s="920"/>
      <c r="H183" s="920"/>
      <c r="I183" s="920"/>
      <c r="J183" s="38" t="s">
        <v>415</v>
      </c>
      <c r="K183" s="257">
        <v>0</v>
      </c>
      <c r="L183" s="129" t="s">
        <v>66</v>
      </c>
      <c r="M183" s="890"/>
      <c r="N183" s="811"/>
      <c r="O183" s="85"/>
      <c r="P183" s="84"/>
      <c r="Q183" s="84"/>
      <c r="R183" s="84"/>
      <c r="S183" s="84"/>
      <c r="T183" s="85"/>
      <c r="U183" s="85"/>
      <c r="V183" s="85"/>
      <c r="W183" s="85"/>
      <c r="X183" s="85"/>
      <c r="Y183" s="87"/>
      <c r="Z183" s="152"/>
      <c r="AA183" s="915"/>
      <c r="AB183" s="85"/>
      <c r="AC183" s="1078"/>
      <c r="AD183" s="1078"/>
      <c r="AE183" s="1075"/>
    </row>
    <row r="184" spans="2:31" ht="38.25" customHeight="1" thickBot="1" x14ac:dyDescent="0.3">
      <c r="B184" s="605"/>
      <c r="C184" s="606"/>
      <c r="D184" s="910"/>
      <c r="E184" s="907"/>
      <c r="F184" s="918"/>
      <c r="G184" s="921"/>
      <c r="H184" s="921"/>
      <c r="I184" s="921"/>
      <c r="J184" s="351" t="s">
        <v>416</v>
      </c>
      <c r="K184" s="364">
        <v>0</v>
      </c>
      <c r="L184" s="324" t="s">
        <v>67</v>
      </c>
      <c r="M184" s="891"/>
      <c r="N184" s="812"/>
      <c r="O184" s="338"/>
      <c r="P184" s="338"/>
      <c r="Q184" s="338"/>
      <c r="R184" s="338"/>
      <c r="S184" s="339"/>
      <c r="T184" s="338"/>
      <c r="U184" s="338"/>
      <c r="V184" s="338"/>
      <c r="W184" s="338"/>
      <c r="X184" s="338"/>
      <c r="Y184" s="338"/>
      <c r="Z184" s="415">
        <v>1</v>
      </c>
      <c r="AA184" s="916"/>
      <c r="AB184" s="338"/>
      <c r="AC184" s="1079"/>
      <c r="AD184" s="1079"/>
      <c r="AE184" s="1076"/>
    </row>
    <row r="185" spans="2:31" ht="36" customHeight="1" thickTop="1" x14ac:dyDescent="0.25">
      <c r="B185" s="605"/>
      <c r="C185" s="606"/>
      <c r="D185" s="895" t="s">
        <v>104</v>
      </c>
      <c r="E185" s="892" t="s">
        <v>435</v>
      </c>
      <c r="F185" s="882" t="s">
        <v>436</v>
      </c>
      <c r="G185" s="882" t="s">
        <v>437</v>
      </c>
      <c r="H185" s="886">
        <v>1</v>
      </c>
      <c r="I185" s="901" t="s">
        <v>438</v>
      </c>
      <c r="J185" s="305" t="s">
        <v>439</v>
      </c>
      <c r="K185" s="363">
        <v>0.05</v>
      </c>
      <c r="L185" s="313" t="s">
        <v>66</v>
      </c>
      <c r="M185" s="889" t="s">
        <v>446</v>
      </c>
      <c r="N185" s="810" t="s">
        <v>447</v>
      </c>
      <c r="O185" s="315"/>
      <c r="P185" s="348"/>
      <c r="Q185" s="371"/>
      <c r="R185" s="371"/>
      <c r="S185" s="317"/>
      <c r="T185" s="317"/>
      <c r="U185" s="315"/>
      <c r="V185" s="315"/>
      <c r="W185" s="318"/>
      <c r="X185" s="318"/>
      <c r="Y185" s="319"/>
      <c r="Z185" s="335"/>
      <c r="AA185" s="801"/>
      <c r="AB185" s="317"/>
      <c r="AC185" s="1072" t="s">
        <v>275</v>
      </c>
      <c r="AD185" s="1077" t="s">
        <v>448</v>
      </c>
      <c r="AE185" s="1074" t="s">
        <v>275</v>
      </c>
    </row>
    <row r="186" spans="2:31" ht="37.5" customHeight="1" thickBot="1" x14ac:dyDescent="0.3">
      <c r="B186" s="856"/>
      <c r="C186" s="858"/>
      <c r="D186" s="896"/>
      <c r="E186" s="893"/>
      <c r="F186" s="883"/>
      <c r="G186" s="883"/>
      <c r="H186" s="887"/>
      <c r="I186" s="902"/>
      <c r="J186" s="256" t="s">
        <v>440</v>
      </c>
      <c r="K186" s="257">
        <v>0.05</v>
      </c>
      <c r="L186" s="129" t="s">
        <v>66</v>
      </c>
      <c r="M186" s="890"/>
      <c r="N186" s="811"/>
      <c r="O186" s="85"/>
      <c r="P186" s="151"/>
      <c r="Q186" s="84"/>
      <c r="R186" s="84"/>
      <c r="S186" s="85"/>
      <c r="T186" s="85"/>
      <c r="U186" s="6"/>
      <c r="V186" s="136"/>
      <c r="W186" s="6"/>
      <c r="X186" s="6"/>
      <c r="Y186" s="28"/>
      <c r="Z186" s="31"/>
      <c r="AA186" s="802"/>
      <c r="AB186" s="85"/>
      <c r="AC186" s="799"/>
      <c r="AD186" s="1078"/>
      <c r="AE186" s="1075"/>
    </row>
    <row r="187" spans="2:31" ht="23.25" customHeight="1" x14ac:dyDescent="0.25">
      <c r="B187" s="605" t="s">
        <v>38</v>
      </c>
      <c r="C187" s="857"/>
      <c r="D187" s="896"/>
      <c r="E187" s="893"/>
      <c r="F187" s="883"/>
      <c r="G187" s="883"/>
      <c r="H187" s="887"/>
      <c r="I187" s="902"/>
      <c r="J187" s="199" t="s">
        <v>441</v>
      </c>
      <c r="K187" s="257">
        <v>0.05</v>
      </c>
      <c r="L187" s="129" t="s">
        <v>66</v>
      </c>
      <c r="M187" s="890"/>
      <c r="N187" s="811"/>
      <c r="O187" s="85"/>
      <c r="P187" s="151"/>
      <c r="Q187" s="84"/>
      <c r="R187" s="84"/>
      <c r="S187" s="85"/>
      <c r="T187" s="85"/>
      <c r="U187" s="6"/>
      <c r="V187" s="136"/>
      <c r="W187" s="6"/>
      <c r="X187" s="6"/>
      <c r="Y187" s="28"/>
      <c r="Z187" s="31"/>
      <c r="AA187" s="802"/>
      <c r="AB187" s="304"/>
      <c r="AC187" s="799"/>
      <c r="AD187" s="1078"/>
      <c r="AE187" s="1075"/>
    </row>
    <row r="188" spans="2:31" ht="34.5" customHeight="1" x14ac:dyDescent="0.25">
      <c r="B188" s="605"/>
      <c r="C188" s="606"/>
      <c r="D188" s="896"/>
      <c r="E188" s="893"/>
      <c r="F188" s="883"/>
      <c r="G188" s="883"/>
      <c r="H188" s="887"/>
      <c r="I188" s="902"/>
      <c r="J188" s="256" t="s">
        <v>442</v>
      </c>
      <c r="K188" s="257">
        <v>0.05</v>
      </c>
      <c r="L188" s="129" t="s">
        <v>66</v>
      </c>
      <c r="M188" s="890"/>
      <c r="N188" s="811"/>
      <c r="O188" s="85"/>
      <c r="P188" s="151"/>
      <c r="Q188" s="84"/>
      <c r="R188" s="84"/>
      <c r="S188" s="85"/>
      <c r="T188" s="85"/>
      <c r="U188" s="6"/>
      <c r="V188" s="136"/>
      <c r="W188" s="6"/>
      <c r="X188" s="6"/>
      <c r="Y188" s="28"/>
      <c r="Z188" s="31"/>
      <c r="AA188" s="802"/>
      <c r="AB188" s="304">
        <v>258763.54</v>
      </c>
      <c r="AC188" s="799"/>
      <c r="AD188" s="1078"/>
      <c r="AE188" s="1075"/>
    </row>
    <row r="189" spans="2:31" ht="34.5" customHeight="1" x14ac:dyDescent="0.25">
      <c r="B189" s="605"/>
      <c r="C189" s="606"/>
      <c r="D189" s="896"/>
      <c r="E189" s="893"/>
      <c r="F189" s="884"/>
      <c r="G189" s="884"/>
      <c r="H189" s="887"/>
      <c r="I189" s="903"/>
      <c r="J189" s="256" t="s">
        <v>443</v>
      </c>
      <c r="K189" s="258">
        <v>0.05</v>
      </c>
      <c r="L189" s="129" t="s">
        <v>66</v>
      </c>
      <c r="M189" s="890"/>
      <c r="N189" s="811"/>
      <c r="O189" s="85"/>
      <c r="P189" s="151"/>
      <c r="Q189" s="84"/>
      <c r="R189" s="84"/>
      <c r="S189" s="84"/>
      <c r="T189" s="85"/>
      <c r="U189" s="6"/>
      <c r="V189" s="136"/>
      <c r="W189" s="6"/>
      <c r="X189" s="6"/>
      <c r="Y189" s="28"/>
      <c r="Z189" s="31"/>
      <c r="AA189" s="802"/>
      <c r="AB189" s="304"/>
      <c r="AC189" s="799"/>
      <c r="AD189" s="1078"/>
      <c r="AE189" s="1075"/>
    </row>
    <row r="190" spans="2:31" ht="34.5" customHeight="1" x14ac:dyDescent="0.25">
      <c r="B190" s="605"/>
      <c r="C190" s="606"/>
      <c r="D190" s="896"/>
      <c r="E190" s="893"/>
      <c r="F190" s="884"/>
      <c r="G190" s="884"/>
      <c r="H190" s="887"/>
      <c r="I190" s="903"/>
      <c r="J190" s="199" t="s">
        <v>444</v>
      </c>
      <c r="K190" s="258">
        <v>0.4</v>
      </c>
      <c r="L190" s="129" t="s">
        <v>66</v>
      </c>
      <c r="M190" s="890"/>
      <c r="N190" s="811"/>
      <c r="O190" s="85"/>
      <c r="P190" s="151"/>
      <c r="Q190" s="151"/>
      <c r="R190" s="151"/>
      <c r="S190" s="151"/>
      <c r="T190" s="85"/>
      <c r="U190" s="6"/>
      <c r="V190" s="136"/>
      <c r="W190" s="136"/>
      <c r="X190" s="136"/>
      <c r="Y190" s="160"/>
      <c r="Z190" s="31"/>
      <c r="AA190" s="802"/>
      <c r="AB190" s="304"/>
      <c r="AC190" s="799"/>
      <c r="AD190" s="1078"/>
      <c r="AE190" s="1075"/>
    </row>
    <row r="191" spans="2:31" ht="35.25" customHeight="1" thickBot="1" x14ac:dyDescent="0.3">
      <c r="B191" s="605"/>
      <c r="C191" s="606"/>
      <c r="D191" s="897"/>
      <c r="E191" s="894"/>
      <c r="F191" s="885"/>
      <c r="G191" s="885"/>
      <c r="H191" s="888"/>
      <c r="I191" s="904"/>
      <c r="J191" s="417" t="s">
        <v>445</v>
      </c>
      <c r="K191" s="364">
        <v>0.35</v>
      </c>
      <c r="L191" s="324" t="s">
        <v>67</v>
      </c>
      <c r="M191" s="891"/>
      <c r="N191" s="812"/>
      <c r="O191" s="338"/>
      <c r="P191" s="338"/>
      <c r="Q191" s="338"/>
      <c r="R191" s="338"/>
      <c r="S191" s="338"/>
      <c r="T191" s="352">
        <v>0.5</v>
      </c>
      <c r="U191" s="326"/>
      <c r="V191" s="326"/>
      <c r="W191" s="326"/>
      <c r="X191" s="326"/>
      <c r="Y191" s="331"/>
      <c r="Z191" s="340">
        <v>0.5</v>
      </c>
      <c r="AA191" s="803"/>
      <c r="AB191" s="398">
        <v>3000</v>
      </c>
      <c r="AC191" s="1073"/>
      <c r="AD191" s="1079"/>
      <c r="AE191" s="1076"/>
    </row>
    <row r="192" spans="2:31" ht="35.1" customHeight="1" thickTop="1" x14ac:dyDescent="0.25">
      <c r="B192" s="855" t="s">
        <v>37</v>
      </c>
      <c r="C192" s="857"/>
      <c r="D192" s="616" t="s">
        <v>104</v>
      </c>
      <c r="E192" s="898" t="s">
        <v>434</v>
      </c>
      <c r="F192" s="873" t="s">
        <v>449</v>
      </c>
      <c r="G192" s="699" t="s">
        <v>450</v>
      </c>
      <c r="H192" s="825">
        <v>1</v>
      </c>
      <c r="I192" s="862" t="s">
        <v>451</v>
      </c>
      <c r="J192" s="418" t="s">
        <v>452</v>
      </c>
      <c r="K192" s="419">
        <v>0.05</v>
      </c>
      <c r="L192" s="313" t="s">
        <v>66</v>
      </c>
      <c r="M192" s="813" t="s">
        <v>459</v>
      </c>
      <c r="N192" s="810" t="s">
        <v>447</v>
      </c>
      <c r="O192" s="317"/>
      <c r="P192" s="371"/>
      <c r="Q192" s="348"/>
      <c r="R192" s="371"/>
      <c r="S192" s="317"/>
      <c r="T192" s="317"/>
      <c r="U192" s="317"/>
      <c r="V192" s="317"/>
      <c r="W192" s="317"/>
      <c r="X192" s="317"/>
      <c r="Y192" s="349"/>
      <c r="Z192" s="350"/>
      <c r="AA192" s="819">
        <v>313500</v>
      </c>
      <c r="AB192" s="317"/>
      <c r="AC192" s="741"/>
      <c r="AD192" s="741"/>
      <c r="AE192" s="744"/>
    </row>
    <row r="193" spans="2:31" ht="30" x14ac:dyDescent="0.25">
      <c r="B193" s="605"/>
      <c r="C193" s="606"/>
      <c r="D193" s="613"/>
      <c r="E193" s="899"/>
      <c r="F193" s="874"/>
      <c r="G193" s="638"/>
      <c r="H193" s="605"/>
      <c r="I193" s="606"/>
      <c r="J193" s="274" t="s">
        <v>453</v>
      </c>
      <c r="K193" s="269">
        <v>0.05</v>
      </c>
      <c r="L193" s="129" t="s">
        <v>66</v>
      </c>
      <c r="M193" s="814"/>
      <c r="N193" s="811"/>
      <c r="O193" s="86"/>
      <c r="P193" s="84"/>
      <c r="Q193" s="151"/>
      <c r="R193" s="84"/>
      <c r="S193" s="85"/>
      <c r="T193" s="85"/>
      <c r="U193" s="85"/>
      <c r="V193" s="85"/>
      <c r="W193" s="85"/>
      <c r="X193" s="85"/>
      <c r="Y193" s="87"/>
      <c r="Z193" s="111"/>
      <c r="AA193" s="820"/>
      <c r="AB193" s="85"/>
      <c r="AC193" s="742"/>
      <c r="AD193" s="742"/>
      <c r="AE193" s="745"/>
    </row>
    <row r="194" spans="2:31" ht="27.75" customHeight="1" x14ac:dyDescent="0.25">
      <c r="B194" s="605"/>
      <c r="C194" s="606"/>
      <c r="D194" s="613"/>
      <c r="E194" s="899"/>
      <c r="F194" s="874"/>
      <c r="G194" s="638"/>
      <c r="H194" s="605"/>
      <c r="I194" s="606"/>
      <c r="J194" s="237" t="s">
        <v>454</v>
      </c>
      <c r="K194" s="269">
        <v>0.15</v>
      </c>
      <c r="L194" s="129" t="s">
        <v>66</v>
      </c>
      <c r="M194" s="814"/>
      <c r="N194" s="811"/>
      <c r="O194" s="85"/>
      <c r="P194" s="84"/>
      <c r="Q194" s="84"/>
      <c r="R194" s="151"/>
      <c r="S194" s="84"/>
      <c r="T194" s="84"/>
      <c r="U194" s="84"/>
      <c r="V194" s="84"/>
      <c r="W194" s="84"/>
      <c r="X194" s="84"/>
      <c r="Y194" s="84"/>
      <c r="Z194" s="84"/>
      <c r="AA194" s="820"/>
      <c r="AB194" s="85"/>
      <c r="AC194" s="742"/>
      <c r="AD194" s="742"/>
      <c r="AE194" s="745"/>
    </row>
    <row r="195" spans="2:31" ht="30.75" thickBot="1" x14ac:dyDescent="0.3">
      <c r="B195" s="856"/>
      <c r="C195" s="858"/>
      <c r="D195" s="613"/>
      <c r="E195" s="899"/>
      <c r="F195" s="874"/>
      <c r="G195" s="638"/>
      <c r="H195" s="605"/>
      <c r="I195" s="606"/>
      <c r="J195" s="274" t="s">
        <v>455</v>
      </c>
      <c r="K195" s="269">
        <v>0.25</v>
      </c>
      <c r="L195" s="129" t="s">
        <v>66</v>
      </c>
      <c r="M195" s="814"/>
      <c r="N195" s="811"/>
      <c r="O195" s="85"/>
      <c r="P195" s="84"/>
      <c r="Q195" s="84"/>
      <c r="R195" s="151"/>
      <c r="S195" s="85"/>
      <c r="T195" s="84"/>
      <c r="U195" s="85"/>
      <c r="V195" s="85"/>
      <c r="W195" s="84"/>
      <c r="X195" s="85"/>
      <c r="Y195" s="87"/>
      <c r="Z195" s="84"/>
      <c r="AA195" s="820"/>
      <c r="AB195" s="85"/>
      <c r="AC195" s="742"/>
      <c r="AD195" s="742"/>
      <c r="AE195" s="745"/>
    </row>
    <row r="196" spans="2:31" ht="30" x14ac:dyDescent="0.25">
      <c r="B196" s="605" t="s">
        <v>37</v>
      </c>
      <c r="C196" s="857"/>
      <c r="D196" s="613"/>
      <c r="E196" s="899"/>
      <c r="F196" s="874"/>
      <c r="G196" s="638"/>
      <c r="H196" s="605"/>
      <c r="I196" s="606"/>
      <c r="J196" s="274" t="s">
        <v>456</v>
      </c>
      <c r="K196" s="269">
        <v>0.25</v>
      </c>
      <c r="L196" s="129" t="s">
        <v>66</v>
      </c>
      <c r="M196" s="814"/>
      <c r="N196" s="811"/>
      <c r="O196" s="85"/>
      <c r="P196" s="84"/>
      <c r="Q196" s="84"/>
      <c r="R196" s="84"/>
      <c r="S196" s="136"/>
      <c r="T196" s="151"/>
      <c r="U196" s="85"/>
      <c r="V196" s="85"/>
      <c r="W196" s="84"/>
      <c r="X196" s="85"/>
      <c r="Y196" s="87"/>
      <c r="Z196" s="84"/>
      <c r="AA196" s="820"/>
      <c r="AB196" s="85"/>
      <c r="AC196" s="742"/>
      <c r="AD196" s="742"/>
      <c r="AE196" s="745"/>
    </row>
    <row r="197" spans="2:31" x14ac:dyDescent="0.25">
      <c r="B197" s="605"/>
      <c r="C197" s="606"/>
      <c r="D197" s="613"/>
      <c r="E197" s="899"/>
      <c r="F197" s="874"/>
      <c r="G197" s="638"/>
      <c r="H197" s="605"/>
      <c r="I197" s="606"/>
      <c r="J197" s="275" t="s">
        <v>457</v>
      </c>
      <c r="K197" s="269">
        <v>0.15</v>
      </c>
      <c r="L197" s="94" t="s">
        <v>66</v>
      </c>
      <c r="M197" s="814"/>
      <c r="N197" s="811"/>
      <c r="O197" s="84"/>
      <c r="P197" s="84"/>
      <c r="Q197" s="84"/>
      <c r="R197" s="84"/>
      <c r="S197" s="84"/>
      <c r="T197" s="151"/>
      <c r="U197" s="84"/>
      <c r="V197" s="84"/>
      <c r="W197" s="84"/>
      <c r="X197" s="84"/>
      <c r="Y197" s="122"/>
      <c r="Z197" s="84"/>
      <c r="AA197" s="820"/>
      <c r="AB197" s="85"/>
      <c r="AC197" s="742"/>
      <c r="AD197" s="742"/>
      <c r="AE197" s="745"/>
    </row>
    <row r="198" spans="2:31" ht="15.75" thickBot="1" x14ac:dyDescent="0.3">
      <c r="B198" s="605"/>
      <c r="C198" s="606"/>
      <c r="D198" s="614"/>
      <c r="E198" s="900"/>
      <c r="F198" s="875"/>
      <c r="G198" s="876"/>
      <c r="H198" s="615"/>
      <c r="I198" s="805"/>
      <c r="J198" s="420" t="s">
        <v>458</v>
      </c>
      <c r="K198" s="421">
        <v>0.1</v>
      </c>
      <c r="L198" s="324" t="s">
        <v>67</v>
      </c>
      <c r="M198" s="815"/>
      <c r="N198" s="812"/>
      <c r="O198" s="338"/>
      <c r="P198" s="338"/>
      <c r="Q198" s="338"/>
      <c r="R198" s="338"/>
      <c r="S198" s="338"/>
      <c r="T198" s="352">
        <v>1</v>
      </c>
      <c r="U198" s="338"/>
      <c r="V198" s="338"/>
      <c r="W198" s="338"/>
      <c r="X198" s="338"/>
      <c r="Y198" s="353"/>
      <c r="Z198" s="339"/>
      <c r="AA198" s="821"/>
      <c r="AB198" s="338"/>
      <c r="AC198" s="743"/>
      <c r="AD198" s="743"/>
      <c r="AE198" s="746"/>
    </row>
    <row r="199" spans="2:31" ht="27" customHeight="1" thickTop="1" x14ac:dyDescent="0.25">
      <c r="B199" s="605"/>
      <c r="C199" s="606"/>
      <c r="D199" s="616" t="s">
        <v>104</v>
      </c>
      <c r="E199" s="862" t="s">
        <v>460</v>
      </c>
      <c r="F199" s="880" t="s">
        <v>461</v>
      </c>
      <c r="G199" s="593" t="s">
        <v>462</v>
      </c>
      <c r="H199" s="859">
        <v>1</v>
      </c>
      <c r="I199" s="862" t="s">
        <v>463</v>
      </c>
      <c r="J199" s="422" t="s">
        <v>464</v>
      </c>
      <c r="K199" s="363">
        <v>0.05</v>
      </c>
      <c r="L199" s="313" t="s">
        <v>66</v>
      </c>
      <c r="M199" s="658" t="s">
        <v>471</v>
      </c>
      <c r="N199" s="804" t="s">
        <v>472</v>
      </c>
      <c r="O199" s="315"/>
      <c r="P199" s="316"/>
      <c r="Q199" s="316"/>
      <c r="R199" s="317"/>
      <c r="S199" s="318"/>
      <c r="T199" s="318"/>
      <c r="U199" s="318"/>
      <c r="V199" s="318"/>
      <c r="W199" s="318"/>
      <c r="X199" s="318"/>
      <c r="Y199" s="319"/>
      <c r="Z199" s="335"/>
      <c r="AA199" s="877">
        <v>2247250</v>
      </c>
      <c r="AB199" s="317"/>
      <c r="AC199" s="1084" t="s">
        <v>473</v>
      </c>
      <c r="AD199" s="1084" t="s">
        <v>474</v>
      </c>
      <c r="AE199" s="1087" t="s">
        <v>475</v>
      </c>
    </row>
    <row r="200" spans="2:31" ht="30.75" customHeight="1" thickBot="1" x14ac:dyDescent="0.3">
      <c r="B200" s="605"/>
      <c r="C200" s="858"/>
      <c r="D200" s="613"/>
      <c r="E200" s="606"/>
      <c r="F200" s="707"/>
      <c r="G200" s="605"/>
      <c r="H200" s="860"/>
      <c r="I200" s="606"/>
      <c r="J200" s="13" t="s">
        <v>465</v>
      </c>
      <c r="K200" s="257">
        <v>0.2</v>
      </c>
      <c r="L200" s="129" t="s">
        <v>66</v>
      </c>
      <c r="M200" s="659"/>
      <c r="N200" s="606"/>
      <c r="O200" s="136"/>
      <c r="P200" s="151"/>
      <c r="Q200" s="151"/>
      <c r="R200" s="151"/>
      <c r="S200" s="136"/>
      <c r="T200" s="136"/>
      <c r="U200" s="136"/>
      <c r="V200" s="136"/>
      <c r="W200" s="136"/>
      <c r="X200" s="136"/>
      <c r="Y200" s="160"/>
      <c r="Z200" s="152"/>
      <c r="AA200" s="878"/>
      <c r="AB200" s="85"/>
      <c r="AC200" s="1085"/>
      <c r="AD200" s="1085"/>
      <c r="AE200" s="1088"/>
    </row>
    <row r="201" spans="2:31" ht="23.25" customHeight="1" x14ac:dyDescent="0.25">
      <c r="B201" s="855" t="s">
        <v>37</v>
      </c>
      <c r="C201" s="857"/>
      <c r="D201" s="613"/>
      <c r="E201" s="606"/>
      <c r="F201" s="707"/>
      <c r="G201" s="605"/>
      <c r="H201" s="860"/>
      <c r="I201" s="606"/>
      <c r="J201" s="13" t="s">
        <v>466</v>
      </c>
      <c r="K201" s="257">
        <v>0.2</v>
      </c>
      <c r="L201" s="129" t="s">
        <v>66</v>
      </c>
      <c r="M201" s="659"/>
      <c r="N201" s="606"/>
      <c r="O201" s="6"/>
      <c r="P201" s="8"/>
      <c r="Q201" s="8"/>
      <c r="R201" s="84"/>
      <c r="S201" s="85"/>
      <c r="T201" s="85"/>
      <c r="U201" s="136"/>
      <c r="V201" s="85"/>
      <c r="W201" s="6"/>
      <c r="X201" s="6"/>
      <c r="Y201" s="28"/>
      <c r="Z201" s="31"/>
      <c r="AA201" s="878"/>
      <c r="AB201" s="85"/>
      <c r="AC201" s="1085"/>
      <c r="AD201" s="1085"/>
      <c r="AE201" s="1088"/>
    </row>
    <row r="202" spans="2:31" ht="27.75" customHeight="1" x14ac:dyDescent="0.25">
      <c r="B202" s="605"/>
      <c r="C202" s="606"/>
      <c r="D202" s="613"/>
      <c r="E202" s="606"/>
      <c r="F202" s="707"/>
      <c r="G202" s="605"/>
      <c r="H202" s="860"/>
      <c r="I202" s="606"/>
      <c r="J202" s="13" t="s">
        <v>467</v>
      </c>
      <c r="K202" s="257">
        <v>0.1</v>
      </c>
      <c r="L202" s="129" t="s">
        <v>66</v>
      </c>
      <c r="M202" s="659"/>
      <c r="N202" s="606"/>
      <c r="O202" s="6"/>
      <c r="P202" s="8"/>
      <c r="Q202" s="8"/>
      <c r="R202" s="84"/>
      <c r="S202" s="85"/>
      <c r="T202" s="85"/>
      <c r="U202" s="85"/>
      <c r="V202" s="136"/>
      <c r="W202" s="6"/>
      <c r="X202" s="6"/>
      <c r="Y202" s="28"/>
      <c r="Z202" s="31"/>
      <c r="AA202" s="878"/>
      <c r="AB202" s="85"/>
      <c r="AC202" s="1085"/>
      <c r="AD202" s="1085"/>
      <c r="AE202" s="1088"/>
    </row>
    <row r="203" spans="2:31" ht="29.25" customHeight="1" x14ac:dyDescent="0.25">
      <c r="B203" s="605"/>
      <c r="C203" s="606"/>
      <c r="D203" s="613"/>
      <c r="E203" s="606"/>
      <c r="F203" s="707"/>
      <c r="G203" s="605"/>
      <c r="H203" s="860"/>
      <c r="I203" s="606"/>
      <c r="J203" s="256" t="s">
        <v>468</v>
      </c>
      <c r="K203" s="257">
        <v>0.1</v>
      </c>
      <c r="L203" s="94" t="s">
        <v>66</v>
      </c>
      <c r="M203" s="659"/>
      <c r="N203" s="606"/>
      <c r="O203" s="8"/>
      <c r="P203" s="8"/>
      <c r="Q203" s="8"/>
      <c r="R203" s="84"/>
      <c r="S203" s="84"/>
      <c r="T203" s="84"/>
      <c r="U203" s="84"/>
      <c r="V203" s="84"/>
      <c r="W203" s="8"/>
      <c r="X203" s="151"/>
      <c r="Y203" s="41"/>
      <c r="Z203" s="42"/>
      <c r="AA203" s="878"/>
      <c r="AB203" s="85"/>
      <c r="AC203" s="1085"/>
      <c r="AD203" s="1085"/>
      <c r="AE203" s="1088"/>
    </row>
    <row r="204" spans="2:31" ht="27" customHeight="1" x14ac:dyDescent="0.25">
      <c r="B204" s="605"/>
      <c r="C204" s="606"/>
      <c r="D204" s="613"/>
      <c r="E204" s="606"/>
      <c r="F204" s="707"/>
      <c r="G204" s="605"/>
      <c r="H204" s="860"/>
      <c r="I204" s="606"/>
      <c r="J204" s="256" t="s">
        <v>469</v>
      </c>
      <c r="K204" s="257">
        <v>0.2</v>
      </c>
      <c r="L204" s="94" t="s">
        <v>66</v>
      </c>
      <c r="M204" s="659"/>
      <c r="N204" s="606"/>
      <c r="O204" s="8"/>
      <c r="P204" s="8"/>
      <c r="Q204" s="8"/>
      <c r="R204" s="84"/>
      <c r="S204" s="84"/>
      <c r="T204" s="84"/>
      <c r="U204" s="84"/>
      <c r="V204" s="84"/>
      <c r="W204" s="8"/>
      <c r="X204" s="8"/>
      <c r="Y204" s="161"/>
      <c r="Z204" s="42"/>
      <c r="AA204" s="878"/>
      <c r="AB204" s="85"/>
      <c r="AC204" s="1085"/>
      <c r="AD204" s="1085"/>
      <c r="AE204" s="1088"/>
    </row>
    <row r="205" spans="2:31" ht="29.25" customHeight="1" thickBot="1" x14ac:dyDescent="0.3">
      <c r="B205" s="605"/>
      <c r="C205" s="858"/>
      <c r="D205" s="614"/>
      <c r="E205" s="805"/>
      <c r="F205" s="708"/>
      <c r="G205" s="615"/>
      <c r="H205" s="861"/>
      <c r="I205" s="805"/>
      <c r="J205" s="423" t="s">
        <v>470</v>
      </c>
      <c r="K205" s="364">
        <v>0.15</v>
      </c>
      <c r="L205" s="324" t="s">
        <v>67</v>
      </c>
      <c r="M205" s="660"/>
      <c r="N205" s="805"/>
      <c r="O205" s="326"/>
      <c r="P205" s="326"/>
      <c r="Q205" s="326"/>
      <c r="R205" s="338"/>
      <c r="S205" s="338"/>
      <c r="T205" s="338"/>
      <c r="U205" s="424"/>
      <c r="V205" s="338"/>
      <c r="W205" s="326"/>
      <c r="X205" s="326"/>
      <c r="Y205" s="331"/>
      <c r="Z205" s="425">
        <v>1</v>
      </c>
      <c r="AA205" s="879"/>
      <c r="AB205" s="338"/>
      <c r="AC205" s="1086"/>
      <c r="AD205" s="1086"/>
      <c r="AE205" s="1089"/>
    </row>
    <row r="206" spans="2:31" ht="29.25" customHeight="1" thickTop="1" x14ac:dyDescent="0.25">
      <c r="B206" s="83"/>
      <c r="C206" s="294"/>
      <c r="D206" s="608" t="s">
        <v>104</v>
      </c>
      <c r="E206" s="593" t="s">
        <v>476</v>
      </c>
      <c r="F206" s="822" t="s">
        <v>477</v>
      </c>
      <c r="G206" s="822" t="s">
        <v>478</v>
      </c>
      <c r="H206" s="825">
        <v>1</v>
      </c>
      <c r="I206" s="826" t="s">
        <v>479</v>
      </c>
      <c r="J206" s="426" t="s">
        <v>480</v>
      </c>
      <c r="K206" s="427">
        <v>0.15</v>
      </c>
      <c r="L206" s="428" t="s">
        <v>66</v>
      </c>
      <c r="M206" s="658" t="s">
        <v>471</v>
      </c>
      <c r="N206" s="829" t="s">
        <v>472</v>
      </c>
      <c r="O206" s="315"/>
      <c r="P206" s="315"/>
      <c r="Q206" s="315"/>
      <c r="R206" s="317"/>
      <c r="S206" s="317"/>
      <c r="T206" s="317"/>
      <c r="U206" s="429"/>
      <c r="V206" s="317"/>
      <c r="W206" s="317"/>
      <c r="X206" s="317"/>
      <c r="Y206" s="349"/>
      <c r="Z206" s="335"/>
      <c r="AA206" s="819">
        <v>6025000</v>
      </c>
      <c r="AB206" s="317"/>
      <c r="AC206" s="1084" t="s">
        <v>487</v>
      </c>
      <c r="AD206" s="1084" t="s">
        <v>488</v>
      </c>
      <c r="AE206" s="1087" t="s">
        <v>489</v>
      </c>
    </row>
    <row r="207" spans="2:31" ht="29.25" customHeight="1" x14ac:dyDescent="0.25">
      <c r="B207" s="83"/>
      <c r="C207" s="294"/>
      <c r="D207" s="609"/>
      <c r="E207" s="605"/>
      <c r="F207" s="823"/>
      <c r="G207" s="823"/>
      <c r="H207" s="605"/>
      <c r="I207" s="827"/>
      <c r="J207" s="200" t="s">
        <v>481</v>
      </c>
      <c r="K207" s="270">
        <v>0.15</v>
      </c>
      <c r="L207" s="201" t="s">
        <v>66</v>
      </c>
      <c r="M207" s="659"/>
      <c r="N207" s="605"/>
      <c r="O207" s="121"/>
      <c r="P207" s="202"/>
      <c r="Q207" s="136"/>
      <c r="R207" s="85"/>
      <c r="S207" s="85"/>
      <c r="T207" s="85"/>
      <c r="U207" s="88"/>
      <c r="V207" s="85"/>
      <c r="W207" s="85"/>
      <c r="X207" s="85"/>
      <c r="Y207" s="87"/>
      <c r="Z207" s="31"/>
      <c r="AA207" s="820"/>
      <c r="AB207" s="85"/>
      <c r="AC207" s="1085"/>
      <c r="AD207" s="1085"/>
      <c r="AE207" s="1088"/>
    </row>
    <row r="208" spans="2:31" ht="29.25" customHeight="1" x14ac:dyDescent="0.25">
      <c r="B208" s="83"/>
      <c r="C208" s="294"/>
      <c r="D208" s="609"/>
      <c r="E208" s="605"/>
      <c r="F208" s="823"/>
      <c r="G208" s="823"/>
      <c r="H208" s="605"/>
      <c r="I208" s="827"/>
      <c r="J208" s="200" t="s">
        <v>482</v>
      </c>
      <c r="K208" s="270">
        <v>0.1</v>
      </c>
      <c r="L208" s="201" t="s">
        <v>66</v>
      </c>
      <c r="M208" s="659"/>
      <c r="N208" s="605"/>
      <c r="O208" s="121"/>
      <c r="P208" s="121"/>
      <c r="Q208" s="85"/>
      <c r="R208" s="136"/>
      <c r="S208" s="85"/>
      <c r="T208" s="85"/>
      <c r="U208" s="85"/>
      <c r="V208" s="85"/>
      <c r="W208" s="85"/>
      <c r="X208" s="85"/>
      <c r="Y208" s="87"/>
      <c r="Z208" s="31"/>
      <c r="AA208" s="820"/>
      <c r="AB208" s="85"/>
      <c r="AC208" s="1085"/>
      <c r="AD208" s="1085"/>
      <c r="AE208" s="1088"/>
    </row>
    <row r="209" spans="2:31" ht="29.25" customHeight="1" x14ac:dyDescent="0.25">
      <c r="B209" s="83"/>
      <c r="C209" s="294"/>
      <c r="D209" s="609"/>
      <c r="E209" s="605"/>
      <c r="F209" s="823"/>
      <c r="G209" s="823"/>
      <c r="H209" s="605"/>
      <c r="I209" s="827"/>
      <c r="J209" s="200" t="s">
        <v>483</v>
      </c>
      <c r="K209" s="270">
        <v>0.1</v>
      </c>
      <c r="L209" s="201" t="s">
        <v>66</v>
      </c>
      <c r="M209" s="659"/>
      <c r="N209" s="605"/>
      <c r="O209" s="121"/>
      <c r="P209" s="121"/>
      <c r="Q209" s="85"/>
      <c r="R209" s="85"/>
      <c r="S209" s="136"/>
      <c r="T209" s="85"/>
      <c r="U209" s="85"/>
      <c r="V209" s="85"/>
      <c r="W209" s="85"/>
      <c r="X209" s="85"/>
      <c r="Y209" s="87"/>
      <c r="Z209" s="31"/>
      <c r="AA209" s="820"/>
      <c r="AB209" s="85"/>
      <c r="AC209" s="1085"/>
      <c r="AD209" s="1085"/>
      <c r="AE209" s="1088"/>
    </row>
    <row r="210" spans="2:31" ht="29.25" customHeight="1" x14ac:dyDescent="0.25">
      <c r="B210" s="83"/>
      <c r="C210" s="294"/>
      <c r="D210" s="609"/>
      <c r="E210" s="605"/>
      <c r="F210" s="823"/>
      <c r="G210" s="823"/>
      <c r="H210" s="605"/>
      <c r="I210" s="827"/>
      <c r="J210" s="200" t="s">
        <v>484</v>
      </c>
      <c r="K210" s="270">
        <v>0.1</v>
      </c>
      <c r="L210" s="201" t="s">
        <v>66</v>
      </c>
      <c r="M210" s="659"/>
      <c r="N210" s="605"/>
      <c r="O210" s="121"/>
      <c r="P210" s="121"/>
      <c r="Q210" s="85"/>
      <c r="R210" s="85"/>
      <c r="S210" s="85"/>
      <c r="T210" s="85"/>
      <c r="U210" s="136"/>
      <c r="V210" s="85"/>
      <c r="W210" s="85"/>
      <c r="X210" s="85"/>
      <c r="Y210" s="87"/>
      <c r="Z210" s="31"/>
      <c r="AA210" s="820"/>
      <c r="AB210" s="85"/>
      <c r="AC210" s="1085"/>
      <c r="AD210" s="1085"/>
      <c r="AE210" s="1088"/>
    </row>
    <row r="211" spans="2:31" ht="29.25" customHeight="1" x14ac:dyDescent="0.25">
      <c r="B211" s="83"/>
      <c r="C211" s="294"/>
      <c r="D211" s="609"/>
      <c r="E211" s="605"/>
      <c r="F211" s="823"/>
      <c r="G211" s="823"/>
      <c r="H211" s="605"/>
      <c r="I211" s="827"/>
      <c r="J211" s="200" t="s">
        <v>485</v>
      </c>
      <c r="K211" s="270">
        <v>0.2</v>
      </c>
      <c r="L211" s="201" t="s">
        <v>66</v>
      </c>
      <c r="M211" s="659"/>
      <c r="N211" s="605"/>
      <c r="O211" s="121"/>
      <c r="P211" s="121"/>
      <c r="Q211" s="85"/>
      <c r="R211" s="85"/>
      <c r="S211" s="85"/>
      <c r="T211" s="85"/>
      <c r="U211" s="85"/>
      <c r="V211" s="136"/>
      <c r="W211" s="85"/>
      <c r="X211" s="85"/>
      <c r="Y211" s="160"/>
      <c r="Z211" s="31"/>
      <c r="AA211" s="820"/>
      <c r="AB211" s="85"/>
      <c r="AC211" s="1085"/>
      <c r="AD211" s="1085"/>
      <c r="AE211" s="1088"/>
    </row>
    <row r="212" spans="2:31" ht="37.5" customHeight="1" thickBot="1" x14ac:dyDescent="0.3">
      <c r="B212" s="83"/>
      <c r="C212" s="294"/>
      <c r="D212" s="610"/>
      <c r="E212" s="615"/>
      <c r="F212" s="824"/>
      <c r="G212" s="824"/>
      <c r="H212" s="615"/>
      <c r="I212" s="828"/>
      <c r="J212" s="430" t="s">
        <v>486</v>
      </c>
      <c r="K212" s="431">
        <v>0.2</v>
      </c>
      <c r="L212" s="432" t="s">
        <v>67</v>
      </c>
      <c r="M212" s="660"/>
      <c r="N212" s="615"/>
      <c r="O212" s="328"/>
      <c r="P212" s="328"/>
      <c r="Q212" s="338"/>
      <c r="R212" s="338"/>
      <c r="S212" s="338"/>
      <c r="T212" s="338"/>
      <c r="U212" s="424"/>
      <c r="V212" s="338"/>
      <c r="W212" s="338"/>
      <c r="X212" s="433"/>
      <c r="Y212" s="353"/>
      <c r="Z212" s="340">
        <v>1</v>
      </c>
      <c r="AA212" s="821"/>
      <c r="AB212" s="338"/>
      <c r="AC212" s="1086"/>
      <c r="AD212" s="1086"/>
      <c r="AE212" s="1089"/>
    </row>
    <row r="213" spans="2:31" ht="25.5" customHeight="1" thickTop="1" x14ac:dyDescent="0.25">
      <c r="B213" s="855" t="s">
        <v>38</v>
      </c>
      <c r="C213" s="857"/>
      <c r="D213" s="616" t="s">
        <v>104</v>
      </c>
      <c r="E213" s="593" t="s">
        <v>490</v>
      </c>
      <c r="F213" s="593" t="s">
        <v>491</v>
      </c>
      <c r="G213" s="593" t="s">
        <v>492</v>
      </c>
      <c r="H213" s="859">
        <v>1</v>
      </c>
      <c r="I213" s="862" t="s">
        <v>493</v>
      </c>
      <c r="J213" s="434" t="s">
        <v>494</v>
      </c>
      <c r="K213" s="363">
        <v>0.05</v>
      </c>
      <c r="L213" s="313" t="s">
        <v>66</v>
      </c>
      <c r="M213" s="813" t="s">
        <v>500</v>
      </c>
      <c r="N213" s="810" t="s">
        <v>447</v>
      </c>
      <c r="O213" s="315"/>
      <c r="P213" s="371"/>
      <c r="Q213" s="317"/>
      <c r="R213" s="317"/>
      <c r="S213" s="317"/>
      <c r="T213" s="317"/>
      <c r="U213" s="317"/>
      <c r="V213" s="317"/>
      <c r="W213" s="317"/>
      <c r="X213" s="317"/>
      <c r="Y213" s="349"/>
      <c r="Z213" s="350"/>
      <c r="AA213" s="801">
        <v>300000</v>
      </c>
      <c r="AB213" s="317"/>
      <c r="AC213" s="741"/>
      <c r="AD213" s="1077" t="s">
        <v>501</v>
      </c>
      <c r="AE213" s="744"/>
    </row>
    <row r="214" spans="2:31" ht="25.5" x14ac:dyDescent="0.25">
      <c r="B214" s="605"/>
      <c r="C214" s="606"/>
      <c r="D214" s="613"/>
      <c r="E214" s="605"/>
      <c r="F214" s="605"/>
      <c r="G214" s="605"/>
      <c r="H214" s="860"/>
      <c r="I214" s="606"/>
      <c r="J214" s="276" t="s">
        <v>495</v>
      </c>
      <c r="K214" s="257">
        <v>0.05</v>
      </c>
      <c r="L214" s="129" t="s">
        <v>66</v>
      </c>
      <c r="M214" s="814"/>
      <c r="N214" s="811"/>
      <c r="O214" s="85"/>
      <c r="P214" s="151"/>
      <c r="Q214" s="84"/>
      <c r="R214" s="84"/>
      <c r="S214" s="85"/>
      <c r="T214" s="85"/>
      <c r="U214" s="85"/>
      <c r="V214" s="85"/>
      <c r="W214" s="85"/>
      <c r="X214" s="85"/>
      <c r="Y214" s="87"/>
      <c r="Z214" s="111"/>
      <c r="AA214" s="802"/>
      <c r="AB214" s="85"/>
      <c r="AC214" s="742"/>
      <c r="AD214" s="1078"/>
      <c r="AE214" s="745"/>
    </row>
    <row r="215" spans="2:31" ht="37.5" customHeight="1" x14ac:dyDescent="0.25">
      <c r="B215" s="605"/>
      <c r="C215" s="606"/>
      <c r="D215" s="613"/>
      <c r="E215" s="605"/>
      <c r="F215" s="605"/>
      <c r="G215" s="605"/>
      <c r="H215" s="860"/>
      <c r="I215" s="606"/>
      <c r="J215" s="276" t="s">
        <v>496</v>
      </c>
      <c r="K215" s="257">
        <v>0.05</v>
      </c>
      <c r="L215" s="129" t="s">
        <v>66</v>
      </c>
      <c r="M215" s="814"/>
      <c r="N215" s="811"/>
      <c r="O215" s="85"/>
      <c r="P215" s="84"/>
      <c r="Q215" s="151"/>
      <c r="R215" s="84"/>
      <c r="S215" s="85"/>
      <c r="T215" s="85"/>
      <c r="U215" s="85"/>
      <c r="V215" s="85"/>
      <c r="W215" s="85"/>
      <c r="X215" s="85"/>
      <c r="Y215" s="87"/>
      <c r="Z215" s="111"/>
      <c r="AA215" s="802"/>
      <c r="AB215" s="85"/>
      <c r="AC215" s="742"/>
      <c r="AD215" s="1078"/>
      <c r="AE215" s="745"/>
    </row>
    <row r="216" spans="2:31" ht="30" customHeight="1" x14ac:dyDescent="0.25">
      <c r="B216" s="605"/>
      <c r="C216" s="606"/>
      <c r="D216" s="613"/>
      <c r="E216" s="605"/>
      <c r="F216" s="605"/>
      <c r="G216" s="605"/>
      <c r="H216" s="860"/>
      <c r="I216" s="606"/>
      <c r="J216" s="276" t="s">
        <v>497</v>
      </c>
      <c r="K216" s="257">
        <v>0.6</v>
      </c>
      <c r="L216" s="129" t="s">
        <v>66</v>
      </c>
      <c r="M216" s="814"/>
      <c r="N216" s="811"/>
      <c r="O216" s="85"/>
      <c r="P216" s="84"/>
      <c r="Q216" s="151"/>
      <c r="R216" s="84"/>
      <c r="S216" s="85"/>
      <c r="T216" s="85"/>
      <c r="U216" s="85"/>
      <c r="V216" s="85"/>
      <c r="W216" s="85"/>
      <c r="X216" s="85"/>
      <c r="Y216" s="87"/>
      <c r="Z216" s="111"/>
      <c r="AA216" s="802"/>
      <c r="AB216" s="85"/>
      <c r="AC216" s="742"/>
      <c r="AD216" s="1078"/>
      <c r="AE216" s="745"/>
    </row>
    <row r="217" spans="2:31" ht="33" customHeight="1" x14ac:dyDescent="0.25">
      <c r="B217" s="605"/>
      <c r="C217" s="606"/>
      <c r="D217" s="613"/>
      <c r="E217" s="605"/>
      <c r="F217" s="605"/>
      <c r="G217" s="605"/>
      <c r="H217" s="860"/>
      <c r="I217" s="606"/>
      <c r="J217" s="276" t="s">
        <v>498</v>
      </c>
      <c r="K217" s="257">
        <v>0.2</v>
      </c>
      <c r="L217" s="129" t="s">
        <v>66</v>
      </c>
      <c r="M217" s="814"/>
      <c r="N217" s="811"/>
      <c r="O217" s="85"/>
      <c r="P217" s="84"/>
      <c r="Q217" s="84"/>
      <c r="R217" s="151"/>
      <c r="S217" s="85"/>
      <c r="T217" s="85"/>
      <c r="U217" s="85"/>
      <c r="V217" s="85"/>
      <c r="W217" s="85"/>
      <c r="X217" s="85"/>
      <c r="Y217" s="87"/>
      <c r="Z217" s="111"/>
      <c r="AA217" s="802"/>
      <c r="AB217" s="85"/>
      <c r="AC217" s="742"/>
      <c r="AD217" s="1078"/>
      <c r="AE217" s="745"/>
    </row>
    <row r="218" spans="2:31" ht="38.25" customHeight="1" thickBot="1" x14ac:dyDescent="0.3">
      <c r="B218" s="605"/>
      <c r="C218" s="606"/>
      <c r="D218" s="614"/>
      <c r="E218" s="615"/>
      <c r="F218" s="615"/>
      <c r="G218" s="615"/>
      <c r="H218" s="861"/>
      <c r="I218" s="805"/>
      <c r="J218" s="435" t="s">
        <v>499</v>
      </c>
      <c r="K218" s="364">
        <v>0.05</v>
      </c>
      <c r="L218" s="324" t="s">
        <v>67</v>
      </c>
      <c r="M218" s="815"/>
      <c r="N218" s="812"/>
      <c r="O218" s="338"/>
      <c r="P218" s="338"/>
      <c r="Q218" s="338"/>
      <c r="R218" s="338"/>
      <c r="S218" s="345">
        <v>1</v>
      </c>
      <c r="T218" s="338"/>
      <c r="U218" s="338"/>
      <c r="V218" s="338"/>
      <c r="W218" s="338"/>
      <c r="X218" s="338"/>
      <c r="Y218" s="353"/>
      <c r="Z218" s="354"/>
      <c r="AA218" s="803"/>
      <c r="AB218" s="338"/>
      <c r="AC218" s="743"/>
      <c r="AD218" s="1079"/>
      <c r="AE218" s="746"/>
    </row>
    <row r="219" spans="2:31" ht="37.5" customHeight="1" thickTop="1" x14ac:dyDescent="0.25">
      <c r="B219" s="605"/>
      <c r="C219" s="606"/>
      <c r="D219" s="616" t="s">
        <v>104</v>
      </c>
      <c r="E219" s="829" t="s">
        <v>502</v>
      </c>
      <c r="F219" s="829" t="s">
        <v>503</v>
      </c>
      <c r="G219" s="829" t="s">
        <v>504</v>
      </c>
      <c r="H219" s="829">
        <v>0.6</v>
      </c>
      <c r="I219" s="804" t="s">
        <v>505</v>
      </c>
      <c r="J219" s="436" t="s">
        <v>506</v>
      </c>
      <c r="K219" s="437">
        <v>0.1</v>
      </c>
      <c r="L219" s="359" t="s">
        <v>66</v>
      </c>
      <c r="M219" s="664" t="s">
        <v>512</v>
      </c>
      <c r="N219" s="806" t="s">
        <v>513</v>
      </c>
      <c r="O219" s="315"/>
      <c r="P219" s="371"/>
      <c r="Q219" s="371"/>
      <c r="R219" s="371"/>
      <c r="S219" s="317"/>
      <c r="T219" s="317"/>
      <c r="U219" s="317"/>
      <c r="V219" s="317"/>
      <c r="W219" s="317"/>
      <c r="X219" s="317"/>
      <c r="Y219" s="349"/>
      <c r="Z219" s="350"/>
      <c r="AA219" s="807">
        <v>900000</v>
      </c>
      <c r="AB219" s="317"/>
      <c r="AC219" s="741"/>
      <c r="AD219" s="741"/>
      <c r="AE219" s="1081" t="s">
        <v>514</v>
      </c>
    </row>
    <row r="220" spans="2:31" ht="35.25" customHeight="1" thickBot="1" x14ac:dyDescent="0.3">
      <c r="B220" s="856"/>
      <c r="C220" s="858"/>
      <c r="D220" s="613"/>
      <c r="E220" s="605"/>
      <c r="F220" s="605"/>
      <c r="G220" s="605"/>
      <c r="H220" s="605"/>
      <c r="I220" s="606"/>
      <c r="J220" s="43" t="s">
        <v>507</v>
      </c>
      <c r="K220" s="271">
        <v>0.1</v>
      </c>
      <c r="L220" s="285" t="s">
        <v>66</v>
      </c>
      <c r="M220" s="659"/>
      <c r="N220" s="605"/>
      <c r="O220" s="136"/>
      <c r="P220" s="84"/>
      <c r="Q220" s="84"/>
      <c r="R220" s="84"/>
      <c r="S220" s="85"/>
      <c r="T220" s="85"/>
      <c r="U220" s="85"/>
      <c r="V220" s="85"/>
      <c r="W220" s="85"/>
      <c r="X220" s="85"/>
      <c r="Y220" s="87"/>
      <c r="Z220" s="111"/>
      <c r="AA220" s="808"/>
      <c r="AB220" s="85"/>
      <c r="AC220" s="742"/>
      <c r="AD220" s="742"/>
      <c r="AE220" s="1075"/>
    </row>
    <row r="221" spans="2:31" ht="34.5" customHeight="1" x14ac:dyDescent="0.25">
      <c r="B221" s="83"/>
      <c r="C221" s="294"/>
      <c r="D221" s="613"/>
      <c r="E221" s="605"/>
      <c r="F221" s="605"/>
      <c r="G221" s="605"/>
      <c r="H221" s="605"/>
      <c r="I221" s="606"/>
      <c r="J221" s="43" t="s">
        <v>508</v>
      </c>
      <c r="K221" s="271">
        <v>0.3</v>
      </c>
      <c r="L221" s="285" t="s">
        <v>66</v>
      </c>
      <c r="M221" s="659"/>
      <c r="N221" s="605"/>
      <c r="O221" s="136"/>
      <c r="P221" s="151"/>
      <c r="Q221" s="151"/>
      <c r="R221" s="151"/>
      <c r="S221" s="136"/>
      <c r="T221" s="136"/>
      <c r="U221" s="136"/>
      <c r="V221" s="136"/>
      <c r="W221" s="136"/>
      <c r="X221" s="136"/>
      <c r="Y221" s="160"/>
      <c r="Z221" s="152"/>
      <c r="AA221" s="808"/>
      <c r="AB221" s="85"/>
      <c r="AC221" s="742"/>
      <c r="AD221" s="742"/>
      <c r="AE221" s="1075"/>
    </row>
    <row r="222" spans="2:31" ht="33.75" customHeight="1" x14ac:dyDescent="0.25">
      <c r="B222" s="83"/>
      <c r="C222" s="294"/>
      <c r="D222" s="613"/>
      <c r="E222" s="605"/>
      <c r="F222" s="605"/>
      <c r="G222" s="605"/>
      <c r="H222" s="605"/>
      <c r="I222" s="606"/>
      <c r="J222" s="43" t="s">
        <v>509</v>
      </c>
      <c r="K222" s="271">
        <v>0.3</v>
      </c>
      <c r="L222" s="285" t="s">
        <v>66</v>
      </c>
      <c r="M222" s="659"/>
      <c r="N222" s="605"/>
      <c r="O222" s="85"/>
      <c r="P222" s="84"/>
      <c r="Q222" s="151"/>
      <c r="R222" s="84"/>
      <c r="S222" s="85"/>
      <c r="T222" s="136"/>
      <c r="U222" s="85"/>
      <c r="V222" s="85"/>
      <c r="W222" s="136"/>
      <c r="X222" s="85"/>
      <c r="Y222" s="87"/>
      <c r="Z222" s="152"/>
      <c r="AA222" s="808"/>
      <c r="AB222" s="85"/>
      <c r="AC222" s="742"/>
      <c r="AD222" s="742"/>
      <c r="AE222" s="1075"/>
    </row>
    <row r="223" spans="2:31" ht="33" customHeight="1" thickBot="1" x14ac:dyDescent="0.3">
      <c r="B223" s="83"/>
      <c r="C223" s="294"/>
      <c r="D223" s="613"/>
      <c r="E223" s="605"/>
      <c r="F223" s="605"/>
      <c r="G223" s="605"/>
      <c r="H223" s="605"/>
      <c r="I223" s="606"/>
      <c r="J223" s="43" t="s">
        <v>510</v>
      </c>
      <c r="K223" s="271">
        <v>0.1</v>
      </c>
      <c r="L223" s="285" t="s">
        <v>66</v>
      </c>
      <c r="M223" s="659"/>
      <c r="N223" s="605"/>
      <c r="O223" s="85"/>
      <c r="P223" s="84"/>
      <c r="Q223" s="151"/>
      <c r="R223" s="84"/>
      <c r="S223" s="85"/>
      <c r="T223" s="136"/>
      <c r="U223" s="85"/>
      <c r="V223" s="85"/>
      <c r="W223" s="136"/>
      <c r="X223" s="85"/>
      <c r="Y223" s="87"/>
      <c r="Z223" s="152"/>
      <c r="AA223" s="808"/>
      <c r="AB223" s="85"/>
      <c r="AC223" s="742"/>
      <c r="AD223" s="742"/>
      <c r="AE223" s="1075"/>
    </row>
    <row r="224" spans="2:31" ht="29.25" customHeight="1" thickBot="1" x14ac:dyDescent="0.3">
      <c r="B224" s="605" t="s">
        <v>37</v>
      </c>
      <c r="C224" s="857"/>
      <c r="D224" s="614"/>
      <c r="E224" s="615"/>
      <c r="F224" s="615"/>
      <c r="G224" s="615"/>
      <c r="H224" s="615"/>
      <c r="I224" s="805"/>
      <c r="J224" s="351" t="s">
        <v>511</v>
      </c>
      <c r="K224" s="438">
        <v>0.1</v>
      </c>
      <c r="L224" s="343" t="s">
        <v>67</v>
      </c>
      <c r="M224" s="660"/>
      <c r="N224" s="615"/>
      <c r="O224" s="338"/>
      <c r="P224" s="338"/>
      <c r="Q224" s="352">
        <v>0.15</v>
      </c>
      <c r="R224" s="346"/>
      <c r="S224" s="346"/>
      <c r="T224" s="352">
        <v>0.15</v>
      </c>
      <c r="U224" s="346"/>
      <c r="V224" s="346"/>
      <c r="W224" s="352">
        <v>0.15</v>
      </c>
      <c r="X224" s="346"/>
      <c r="Y224" s="354"/>
      <c r="Z224" s="352">
        <v>0.15</v>
      </c>
      <c r="AA224" s="809"/>
      <c r="AB224" s="338"/>
      <c r="AC224" s="743"/>
      <c r="AD224" s="743"/>
      <c r="AE224" s="1076"/>
    </row>
    <row r="225" spans="2:31" ht="30.75" thickTop="1" x14ac:dyDescent="0.25">
      <c r="B225" s="605"/>
      <c r="C225" s="605"/>
      <c r="D225" s="606" t="s">
        <v>104</v>
      </c>
      <c r="E225" s="616" t="s">
        <v>89</v>
      </c>
      <c r="F225" s="852" t="s">
        <v>546</v>
      </c>
      <c r="G225" s="853" t="s">
        <v>536</v>
      </c>
      <c r="H225" s="852">
        <v>1</v>
      </c>
      <c r="I225" s="561" t="s">
        <v>547</v>
      </c>
      <c r="J225" s="418" t="s">
        <v>548</v>
      </c>
      <c r="K225" s="439">
        <v>0.05</v>
      </c>
      <c r="L225" s="440" t="s">
        <v>66</v>
      </c>
      <c r="M225" s="863" t="s">
        <v>539</v>
      </c>
      <c r="N225" s="863" t="s">
        <v>540</v>
      </c>
      <c r="O225" s="441"/>
      <c r="P225" s="442"/>
      <c r="Q225" s="443"/>
      <c r="R225" s="443"/>
      <c r="S225" s="443"/>
      <c r="T225" s="443"/>
      <c r="U225" s="443"/>
      <c r="V225" s="443"/>
      <c r="W225" s="443"/>
      <c r="X225" s="443"/>
      <c r="Y225" s="444"/>
      <c r="Z225" s="445"/>
      <c r="AA225" s="819">
        <v>554350</v>
      </c>
      <c r="AB225" s="317"/>
      <c r="AC225" s="741"/>
      <c r="AD225" s="741"/>
      <c r="AE225" s="744"/>
    </row>
    <row r="226" spans="2:31" x14ac:dyDescent="0.25">
      <c r="B226" s="605"/>
      <c r="C226" s="605"/>
      <c r="D226" s="606"/>
      <c r="E226" s="613"/>
      <c r="F226" s="562"/>
      <c r="G226" s="854"/>
      <c r="H226" s="562"/>
      <c r="I226" s="562"/>
      <c r="J226" s="237" t="s">
        <v>549</v>
      </c>
      <c r="K226" s="272">
        <v>0.04</v>
      </c>
      <c r="L226" s="238" t="s">
        <v>66</v>
      </c>
      <c r="M226" s="864"/>
      <c r="N226" s="864"/>
      <c r="O226" s="241"/>
      <c r="P226" s="239" t="s">
        <v>541</v>
      </c>
      <c r="Q226" s="240"/>
      <c r="R226" s="241"/>
      <c r="S226" s="241"/>
      <c r="T226" s="244"/>
      <c r="U226" s="241"/>
      <c r="V226" s="241"/>
      <c r="W226" s="241"/>
      <c r="X226" s="241"/>
      <c r="Y226" s="242"/>
      <c r="Z226" s="243"/>
      <c r="AA226" s="820"/>
      <c r="AB226" s="85"/>
      <c r="AC226" s="742"/>
      <c r="AD226" s="742"/>
      <c r="AE226" s="745"/>
    </row>
    <row r="227" spans="2:31" x14ac:dyDescent="0.25">
      <c r="B227" s="605"/>
      <c r="C227" s="605"/>
      <c r="D227" s="606"/>
      <c r="E227" s="613"/>
      <c r="F227" s="562"/>
      <c r="G227" s="854"/>
      <c r="H227" s="562"/>
      <c r="I227" s="562"/>
      <c r="J227" s="237" t="s">
        <v>550</v>
      </c>
      <c r="K227" s="272">
        <v>0.04</v>
      </c>
      <c r="L227" s="238" t="s">
        <v>66</v>
      </c>
      <c r="M227" s="864"/>
      <c r="N227" s="864"/>
      <c r="O227" s="241"/>
      <c r="P227" s="241"/>
      <c r="Q227" s="239">
        <v>1</v>
      </c>
      <c r="R227" s="85"/>
      <c r="S227" s="240" t="s">
        <v>433</v>
      </c>
      <c r="T227" s="241"/>
      <c r="U227" s="241"/>
      <c r="V227" s="241"/>
      <c r="W227" s="241"/>
      <c r="X227" s="241"/>
      <c r="Y227" s="242"/>
      <c r="Z227" s="243"/>
      <c r="AA227" s="820"/>
      <c r="AB227" s="85"/>
      <c r="AC227" s="742"/>
      <c r="AD227" s="742"/>
      <c r="AE227" s="745"/>
    </row>
    <row r="228" spans="2:31" ht="30.75" thickBot="1" x14ac:dyDescent="0.3">
      <c r="B228" s="605"/>
      <c r="C228" s="856"/>
      <c r="D228" s="606"/>
      <c r="E228" s="613"/>
      <c r="F228" s="562"/>
      <c r="G228" s="854"/>
      <c r="H228" s="562"/>
      <c r="I228" s="562"/>
      <c r="J228" s="237" t="s">
        <v>551</v>
      </c>
      <c r="K228" s="272">
        <v>0.1</v>
      </c>
      <c r="L228" s="238" t="s">
        <v>66</v>
      </c>
      <c r="M228" s="864"/>
      <c r="N228" s="864"/>
      <c r="O228" s="241"/>
      <c r="P228" s="241"/>
      <c r="Q228" s="245"/>
      <c r="R228" s="241"/>
      <c r="S228" s="241"/>
      <c r="T228" s="241"/>
      <c r="U228" s="241"/>
      <c r="V228" s="241"/>
      <c r="W228" s="241"/>
      <c r="X228" s="241"/>
      <c r="Y228" s="242"/>
      <c r="Z228" s="243"/>
      <c r="AA228" s="820"/>
      <c r="AB228" s="85"/>
      <c r="AC228" s="742"/>
      <c r="AD228" s="742"/>
      <c r="AE228" s="745"/>
    </row>
    <row r="229" spans="2:31" ht="30" x14ac:dyDescent="0.25">
      <c r="B229" s="83"/>
      <c r="C229" s="83"/>
      <c r="D229" s="606"/>
      <c r="E229" s="613"/>
      <c r="F229" s="562"/>
      <c r="G229" s="854"/>
      <c r="H229" s="562"/>
      <c r="I229" s="562"/>
      <c r="J229" s="237" t="s">
        <v>552</v>
      </c>
      <c r="K229" s="272">
        <v>0.04</v>
      </c>
      <c r="L229" s="238" t="s">
        <v>66</v>
      </c>
      <c r="M229" s="864"/>
      <c r="N229" s="864"/>
      <c r="O229" s="241"/>
      <c r="P229" s="241"/>
      <c r="Q229" s="241"/>
      <c r="R229" s="239" t="s">
        <v>542</v>
      </c>
      <c r="S229" s="241"/>
      <c r="T229" s="241"/>
      <c r="U229" s="241"/>
      <c r="V229" s="241"/>
      <c r="W229" s="241"/>
      <c r="X229" s="246"/>
      <c r="Y229" s="242"/>
      <c r="Z229" s="243"/>
      <c r="AA229" s="820"/>
      <c r="AB229" s="85"/>
      <c r="AC229" s="742"/>
      <c r="AD229" s="742"/>
      <c r="AE229" s="745"/>
    </row>
    <row r="230" spans="2:31" ht="15" customHeight="1" x14ac:dyDescent="0.25">
      <c r="B230" s="83"/>
      <c r="C230" s="83"/>
      <c r="D230" s="606"/>
      <c r="E230" s="613"/>
      <c r="F230" s="562"/>
      <c r="G230" s="854"/>
      <c r="H230" s="562"/>
      <c r="I230" s="562"/>
      <c r="J230" s="237" t="s">
        <v>553</v>
      </c>
      <c r="K230" s="272">
        <v>0.04</v>
      </c>
      <c r="L230" s="238" t="s">
        <v>66</v>
      </c>
      <c r="M230" s="864"/>
      <c r="N230" s="864"/>
      <c r="O230" s="241"/>
      <c r="P230" s="241"/>
      <c r="Q230" s="241"/>
      <c r="R230" s="241"/>
      <c r="S230" s="239">
        <v>1</v>
      </c>
      <c r="T230" s="241"/>
      <c r="U230" s="241"/>
      <c r="V230" s="241"/>
      <c r="W230" s="241"/>
      <c r="X230" s="246"/>
      <c r="Y230" s="242"/>
      <c r="Z230" s="243"/>
      <c r="AA230" s="820"/>
      <c r="AB230" s="85"/>
      <c r="AC230" s="742"/>
      <c r="AD230" s="742"/>
      <c r="AE230" s="745"/>
    </row>
    <row r="231" spans="2:31" ht="30" x14ac:dyDescent="0.25">
      <c r="B231" s="83"/>
      <c r="C231" s="83"/>
      <c r="D231" s="606"/>
      <c r="E231" s="613"/>
      <c r="F231" s="562"/>
      <c r="G231" s="854"/>
      <c r="H231" s="562"/>
      <c r="I231" s="562"/>
      <c r="J231" s="237" t="s">
        <v>537</v>
      </c>
      <c r="K231" s="272">
        <v>0.1</v>
      </c>
      <c r="L231" s="238" t="s">
        <v>66</v>
      </c>
      <c r="M231" s="864"/>
      <c r="N231" s="864"/>
      <c r="O231" s="241"/>
      <c r="P231" s="241"/>
      <c r="Q231" s="241"/>
      <c r="R231" s="241"/>
      <c r="S231" s="239"/>
      <c r="T231" s="241"/>
      <c r="U231" s="241"/>
      <c r="V231" s="241"/>
      <c r="W231" s="241"/>
      <c r="X231" s="246"/>
      <c r="Y231" s="242"/>
      <c r="Z231" s="243"/>
      <c r="AA231" s="820"/>
      <c r="AB231" s="85"/>
      <c r="AC231" s="742"/>
      <c r="AD231" s="742"/>
      <c r="AE231" s="745"/>
    </row>
    <row r="232" spans="2:31" x14ac:dyDescent="0.25">
      <c r="B232" s="83"/>
      <c r="C232" s="83"/>
      <c r="D232" s="606"/>
      <c r="E232" s="613"/>
      <c r="F232" s="562"/>
      <c r="G232" s="854"/>
      <c r="H232" s="562"/>
      <c r="I232" s="562"/>
      <c r="J232" s="237" t="s">
        <v>554</v>
      </c>
      <c r="K232" s="272">
        <v>0.04</v>
      </c>
      <c r="L232" s="238" t="s">
        <v>66</v>
      </c>
      <c r="M232" s="864"/>
      <c r="N232" s="864"/>
      <c r="O232" s="241"/>
      <c r="P232" s="241"/>
      <c r="Q232" s="241"/>
      <c r="R232" s="241"/>
      <c r="S232" s="241"/>
      <c r="T232" s="239"/>
      <c r="U232" s="241"/>
      <c r="V232" s="241"/>
      <c r="W232" s="241"/>
      <c r="X232" s="246"/>
      <c r="Y232" s="242"/>
      <c r="Z232" s="243"/>
      <c r="AA232" s="820"/>
      <c r="AB232" s="85"/>
      <c r="AC232" s="742"/>
      <c r="AD232" s="742"/>
      <c r="AE232" s="745"/>
    </row>
    <row r="233" spans="2:31" x14ac:dyDescent="0.25">
      <c r="B233" s="83"/>
      <c r="C233" s="83"/>
      <c r="D233" s="606"/>
      <c r="E233" s="613"/>
      <c r="F233" s="562"/>
      <c r="G233" s="854"/>
      <c r="H233" s="562"/>
      <c r="I233" s="562"/>
      <c r="J233" s="237" t="s">
        <v>555</v>
      </c>
      <c r="K233" s="272">
        <v>0.04</v>
      </c>
      <c r="L233" s="238" t="s">
        <v>66</v>
      </c>
      <c r="M233" s="864"/>
      <c r="N233" s="864"/>
      <c r="O233" s="241"/>
      <c r="P233" s="241"/>
      <c r="Q233" s="241"/>
      <c r="R233" s="241"/>
      <c r="S233" s="241"/>
      <c r="T233" s="241"/>
      <c r="U233" s="247"/>
      <c r="V233" s="241"/>
      <c r="W233" s="241"/>
      <c r="X233" s="246"/>
      <c r="Y233" s="242"/>
      <c r="Z233" s="243"/>
      <c r="AA233" s="820"/>
      <c r="AB233" s="85"/>
      <c r="AC233" s="742"/>
      <c r="AD233" s="742"/>
      <c r="AE233" s="745"/>
    </row>
    <row r="234" spans="2:31" ht="30" x14ac:dyDescent="0.25">
      <c r="B234" s="83"/>
      <c r="C234" s="83"/>
      <c r="D234" s="606"/>
      <c r="E234" s="613"/>
      <c r="F234" s="562"/>
      <c r="G234" s="854"/>
      <c r="H234" s="562"/>
      <c r="I234" s="562"/>
      <c r="J234" s="237" t="s">
        <v>556</v>
      </c>
      <c r="K234" s="272">
        <v>0.1</v>
      </c>
      <c r="L234" s="238" t="s">
        <v>545</v>
      </c>
      <c r="M234" s="864"/>
      <c r="N234" s="864"/>
      <c r="O234" s="241"/>
      <c r="P234" s="241"/>
      <c r="Q234" s="241"/>
      <c r="R234" s="241"/>
      <c r="S234" s="241"/>
      <c r="T234" s="241"/>
      <c r="U234" s="247"/>
      <c r="V234" s="241"/>
      <c r="W234" s="241"/>
      <c r="X234" s="246"/>
      <c r="Y234" s="242"/>
      <c r="Z234" s="243"/>
      <c r="AA234" s="820"/>
      <c r="AB234" s="85"/>
      <c r="AC234" s="742"/>
      <c r="AD234" s="742"/>
      <c r="AE234" s="745"/>
    </row>
    <row r="235" spans="2:31" x14ac:dyDescent="0.25">
      <c r="B235" s="83"/>
      <c r="C235" s="83"/>
      <c r="D235" s="606"/>
      <c r="E235" s="613"/>
      <c r="F235" s="562"/>
      <c r="G235" s="854"/>
      <c r="H235" s="562"/>
      <c r="I235" s="562"/>
      <c r="J235" s="237" t="s">
        <v>557</v>
      </c>
      <c r="K235" s="272">
        <v>0.04</v>
      </c>
      <c r="L235" s="238" t="s">
        <v>66</v>
      </c>
      <c r="M235" s="864"/>
      <c r="N235" s="864"/>
      <c r="O235" s="241"/>
      <c r="P235" s="241"/>
      <c r="Q235" s="241"/>
      <c r="R235" s="241"/>
      <c r="S235" s="241"/>
      <c r="T235" s="241"/>
      <c r="U235" s="241"/>
      <c r="V235" s="239"/>
      <c r="W235" s="241"/>
      <c r="X235" s="246"/>
      <c r="Y235" s="242"/>
      <c r="Z235" s="243"/>
      <c r="AA235" s="820"/>
      <c r="AB235" s="85"/>
      <c r="AC235" s="742"/>
      <c r="AD235" s="742"/>
      <c r="AE235" s="745"/>
    </row>
    <row r="236" spans="2:31" x14ac:dyDescent="0.25">
      <c r="B236" s="83"/>
      <c r="C236" s="83"/>
      <c r="D236" s="606"/>
      <c r="E236" s="613"/>
      <c r="F236" s="562"/>
      <c r="G236" s="854"/>
      <c r="H236" s="562"/>
      <c r="I236" s="562"/>
      <c r="J236" s="237" t="s">
        <v>558</v>
      </c>
      <c r="K236" s="272">
        <v>0.04</v>
      </c>
      <c r="L236" s="238" t="s">
        <v>66</v>
      </c>
      <c r="M236" s="864"/>
      <c r="N236" s="864"/>
      <c r="O236" s="241"/>
      <c r="P236" s="241"/>
      <c r="Q236" s="241"/>
      <c r="R236" s="241"/>
      <c r="S236" s="241"/>
      <c r="T236" s="241"/>
      <c r="U236" s="241"/>
      <c r="V236" s="241"/>
      <c r="W236" s="239"/>
      <c r="X236" s="246"/>
      <c r="Y236" s="242"/>
      <c r="Z236" s="243"/>
      <c r="AA236" s="820"/>
      <c r="AB236" s="85"/>
      <c r="AC236" s="742"/>
      <c r="AD236" s="742"/>
      <c r="AE236" s="745"/>
    </row>
    <row r="237" spans="2:31" ht="30" x14ac:dyDescent="0.25">
      <c r="B237" s="83"/>
      <c r="C237" s="83"/>
      <c r="D237" s="606"/>
      <c r="E237" s="613"/>
      <c r="F237" s="562"/>
      <c r="G237" s="854"/>
      <c r="H237" s="562"/>
      <c r="I237" s="562"/>
      <c r="J237" s="237" t="s">
        <v>559</v>
      </c>
      <c r="K237" s="272">
        <v>0.1</v>
      </c>
      <c r="L237" s="238" t="s">
        <v>545</v>
      </c>
      <c r="M237" s="864"/>
      <c r="N237" s="864"/>
      <c r="O237" s="241"/>
      <c r="P237" s="241"/>
      <c r="Q237" s="241"/>
      <c r="R237" s="241"/>
      <c r="S237" s="241"/>
      <c r="T237" s="241"/>
      <c r="U237" s="241"/>
      <c r="V237" s="241"/>
      <c r="W237" s="239"/>
      <c r="X237" s="246"/>
      <c r="Y237" s="242"/>
      <c r="Z237" s="243"/>
      <c r="AA237" s="820"/>
      <c r="AB237" s="85"/>
      <c r="AC237" s="742"/>
      <c r="AD237" s="742"/>
      <c r="AE237" s="745"/>
    </row>
    <row r="238" spans="2:31" ht="30" x14ac:dyDescent="0.25">
      <c r="B238" s="83"/>
      <c r="C238" s="83"/>
      <c r="D238" s="606"/>
      <c r="E238" s="613"/>
      <c r="F238" s="562"/>
      <c r="G238" s="854"/>
      <c r="H238" s="562"/>
      <c r="I238" s="562"/>
      <c r="J238" s="237" t="s">
        <v>560</v>
      </c>
      <c r="K238" s="272">
        <v>0.04</v>
      </c>
      <c r="L238" s="238" t="s">
        <v>66</v>
      </c>
      <c r="M238" s="864"/>
      <c r="N238" s="864"/>
      <c r="O238" s="241"/>
      <c r="P238" s="241"/>
      <c r="Q238" s="241"/>
      <c r="R238" s="241"/>
      <c r="S238" s="241"/>
      <c r="T238" s="241"/>
      <c r="U238" s="241"/>
      <c r="V238" s="241"/>
      <c r="W238" s="241"/>
      <c r="X238" s="248"/>
      <c r="Y238" s="242"/>
      <c r="Z238" s="243"/>
      <c r="AA238" s="820"/>
      <c r="AB238" s="85"/>
      <c r="AC238" s="742"/>
      <c r="AD238" s="742"/>
      <c r="AE238" s="745"/>
    </row>
    <row r="239" spans="2:31" x14ac:dyDescent="0.25">
      <c r="B239" s="83"/>
      <c r="C239" s="83"/>
      <c r="D239" s="606"/>
      <c r="E239" s="613"/>
      <c r="F239" s="562"/>
      <c r="G239" s="854"/>
      <c r="H239" s="562"/>
      <c r="I239" s="562"/>
      <c r="J239" s="237" t="s">
        <v>538</v>
      </c>
      <c r="K239" s="272">
        <v>0.04</v>
      </c>
      <c r="L239" s="238" t="s">
        <v>66</v>
      </c>
      <c r="M239" s="864"/>
      <c r="N239" s="864"/>
      <c r="O239" s="241"/>
      <c r="P239" s="241"/>
      <c r="Q239" s="241"/>
      <c r="R239" s="241"/>
      <c r="S239" s="241"/>
      <c r="T239" s="241"/>
      <c r="U239" s="241"/>
      <c r="V239" s="241"/>
      <c r="W239" s="241"/>
      <c r="X239" s="246"/>
      <c r="Y239" s="249"/>
      <c r="Z239" s="243"/>
      <c r="AA239" s="820"/>
      <c r="AB239" s="85"/>
      <c r="AC239" s="742"/>
      <c r="AD239" s="742"/>
      <c r="AE239" s="745"/>
    </row>
    <row r="240" spans="2:31" ht="30.75" thickBot="1" x14ac:dyDescent="0.3">
      <c r="B240" s="83"/>
      <c r="C240" s="83"/>
      <c r="D240" s="606"/>
      <c r="E240" s="613"/>
      <c r="F240" s="562"/>
      <c r="G240" s="854"/>
      <c r="H240" s="562"/>
      <c r="I240" s="562"/>
      <c r="J240" s="237" t="s">
        <v>561</v>
      </c>
      <c r="K240" s="272">
        <v>0.1</v>
      </c>
      <c r="L240" s="238" t="s">
        <v>545</v>
      </c>
      <c r="M240" s="864"/>
      <c r="N240" s="864"/>
      <c r="O240" s="251"/>
      <c r="P240" s="251"/>
      <c r="Q240" s="251"/>
      <c r="R240" s="251"/>
      <c r="S240" s="251"/>
      <c r="T240" s="251"/>
      <c r="U240" s="251"/>
      <c r="V240" s="251"/>
      <c r="W240" s="251"/>
      <c r="X240" s="252"/>
      <c r="Y240" s="252"/>
      <c r="Z240" s="253"/>
      <c r="AA240" s="820"/>
      <c r="AB240" s="85"/>
      <c r="AC240" s="742"/>
      <c r="AD240" s="742"/>
      <c r="AE240" s="745"/>
    </row>
    <row r="241" spans="2:32" ht="15.75" thickBot="1" x14ac:dyDescent="0.3">
      <c r="B241" s="855" t="s">
        <v>38</v>
      </c>
      <c r="C241" s="855"/>
      <c r="D241" s="805"/>
      <c r="E241" s="614"/>
      <c r="F241" s="564"/>
      <c r="G241" s="639"/>
      <c r="H241" s="564"/>
      <c r="I241" s="564"/>
      <c r="J241" s="447" t="s">
        <v>562</v>
      </c>
      <c r="K241" s="448">
        <v>0.05</v>
      </c>
      <c r="L241" s="449" t="s">
        <v>67</v>
      </c>
      <c r="M241" s="865"/>
      <c r="N241" s="865"/>
      <c r="O241" s="326"/>
      <c r="P241" s="338"/>
      <c r="Q241" s="338"/>
      <c r="R241" s="338"/>
      <c r="S241" s="338"/>
      <c r="T241" s="338"/>
      <c r="U241" s="338"/>
      <c r="V241" s="326"/>
      <c r="W241" s="326"/>
      <c r="X241" s="326"/>
      <c r="Y241" s="331"/>
      <c r="Z241" s="446">
        <v>1</v>
      </c>
      <c r="AA241" s="821"/>
      <c r="AB241" s="338"/>
      <c r="AC241" s="743"/>
      <c r="AD241" s="743"/>
      <c r="AE241" s="746"/>
    </row>
    <row r="242" spans="2:32" hidden="1" x14ac:dyDescent="0.25">
      <c r="B242" s="605"/>
      <c r="C242" s="605"/>
      <c r="D242" s="857"/>
      <c r="E242" s="1070"/>
      <c r="F242" s="605"/>
      <c r="G242" s="605"/>
      <c r="H242" s="871"/>
      <c r="I242" s="605"/>
      <c r="J242" s="59"/>
      <c r="K242" s="29"/>
      <c r="L242" s="288"/>
      <c r="M242" s="716"/>
      <c r="N242" s="857"/>
      <c r="O242" s="9"/>
      <c r="P242" s="10"/>
      <c r="Q242" s="107"/>
      <c r="R242" s="107"/>
      <c r="S242" s="86"/>
      <c r="T242" s="86"/>
      <c r="U242" s="86"/>
      <c r="V242" s="86"/>
      <c r="W242" s="86"/>
      <c r="X242" s="9"/>
      <c r="Y242" s="35"/>
      <c r="Z242" s="36"/>
      <c r="AA242" s="870"/>
      <c r="AC242" s="778"/>
      <c r="AD242" s="778"/>
      <c r="AE242" s="797"/>
    </row>
    <row r="243" spans="2:32" hidden="1" x14ac:dyDescent="0.25">
      <c r="B243" s="605"/>
      <c r="C243" s="605"/>
      <c r="D243" s="606"/>
      <c r="E243" s="613"/>
      <c r="F243" s="605"/>
      <c r="G243" s="605"/>
      <c r="H243" s="605"/>
      <c r="I243" s="605"/>
      <c r="J243" s="60"/>
      <c r="K243" s="30"/>
      <c r="L243" s="285"/>
      <c r="M243" s="659"/>
      <c r="N243" s="606"/>
      <c r="O243" s="6"/>
      <c r="P243" s="8"/>
      <c r="Q243" s="84"/>
      <c r="R243" s="84"/>
      <c r="S243" s="85"/>
      <c r="T243" s="85"/>
      <c r="U243" s="85"/>
      <c r="V243" s="85"/>
      <c r="W243" s="85"/>
      <c r="X243" s="6"/>
      <c r="Y243" s="28"/>
      <c r="Z243" s="31"/>
      <c r="AA243" s="870"/>
      <c r="AC243" s="778"/>
      <c r="AD243" s="778"/>
      <c r="AE243" s="797"/>
    </row>
    <row r="244" spans="2:32" ht="15.75" hidden="1" thickBot="1" x14ac:dyDescent="0.3">
      <c r="B244" s="856"/>
      <c r="C244" s="856"/>
      <c r="D244" s="606"/>
      <c r="E244" s="613"/>
      <c r="F244" s="605"/>
      <c r="G244" s="605"/>
      <c r="H244" s="605"/>
      <c r="I244" s="605"/>
      <c r="J244" s="60"/>
      <c r="K244" s="30"/>
      <c r="L244" s="285"/>
      <c r="M244" s="659"/>
      <c r="N244" s="606"/>
      <c r="O244" s="6"/>
      <c r="P244" s="8"/>
      <c r="Q244" s="84"/>
      <c r="R244" s="84"/>
      <c r="S244" s="85"/>
      <c r="T244" s="85"/>
      <c r="U244" s="85"/>
      <c r="V244" s="85"/>
      <c r="W244" s="85"/>
      <c r="X244" s="6"/>
      <c r="Y244" s="28"/>
      <c r="Z244" s="31"/>
      <c r="AA244" s="870"/>
      <c r="AC244" s="778"/>
      <c r="AD244" s="778"/>
      <c r="AE244" s="797"/>
    </row>
    <row r="245" spans="2:32" ht="15" hidden="1" customHeight="1" x14ac:dyDescent="0.25">
      <c r="B245" s="605" t="s">
        <v>37</v>
      </c>
      <c r="C245" s="855"/>
      <c r="D245" s="606"/>
      <c r="E245" s="613"/>
      <c r="F245" s="605"/>
      <c r="G245" s="605"/>
      <c r="H245" s="605"/>
      <c r="I245" s="605"/>
      <c r="J245" s="60"/>
      <c r="K245" s="30"/>
      <c r="L245" s="285"/>
      <c r="M245" s="659"/>
      <c r="N245" s="606"/>
      <c r="O245" s="6"/>
      <c r="P245" s="8"/>
      <c r="Q245" s="84"/>
      <c r="R245" s="84"/>
      <c r="S245" s="85"/>
      <c r="T245" s="85"/>
      <c r="U245" s="85"/>
      <c r="V245" s="85"/>
      <c r="W245" s="85"/>
      <c r="X245" s="6"/>
      <c r="Y245" s="28"/>
      <c r="Z245" s="31"/>
      <c r="AA245" s="870"/>
      <c r="AC245" s="778"/>
      <c r="AD245" s="778"/>
      <c r="AE245" s="797"/>
      <c r="AF245" s="63"/>
    </row>
    <row r="246" spans="2:32" hidden="1" x14ac:dyDescent="0.25">
      <c r="B246" s="605"/>
      <c r="C246" s="605"/>
      <c r="D246" s="606"/>
      <c r="E246" s="613"/>
      <c r="F246" s="605"/>
      <c r="G246" s="605"/>
      <c r="H246" s="605"/>
      <c r="I246" s="605"/>
      <c r="J246" s="60"/>
      <c r="K246" s="30"/>
      <c r="L246" s="285"/>
      <c r="M246" s="659"/>
      <c r="N246" s="606"/>
      <c r="O246" s="6"/>
      <c r="P246" s="8"/>
      <c r="Q246" s="84"/>
      <c r="R246" s="84"/>
      <c r="S246" s="85"/>
      <c r="T246" s="85"/>
      <c r="U246" s="85"/>
      <c r="V246" s="85"/>
      <c r="W246" s="85"/>
      <c r="X246" s="6"/>
      <c r="Y246" s="28"/>
      <c r="Z246" s="31"/>
      <c r="AA246" s="870"/>
      <c r="AC246" s="778"/>
      <c r="AD246" s="778"/>
      <c r="AE246" s="797"/>
    </row>
    <row r="247" spans="2:32" ht="15.75" hidden="1" thickBot="1" x14ac:dyDescent="0.3">
      <c r="B247" s="605"/>
      <c r="C247" s="605"/>
      <c r="D247" s="858"/>
      <c r="E247" s="1071"/>
      <c r="F247" s="856"/>
      <c r="G247" s="605"/>
      <c r="H247" s="856"/>
      <c r="I247" s="856"/>
      <c r="J247" s="203"/>
      <c r="K247" s="32"/>
      <c r="L247" s="287"/>
      <c r="M247" s="881"/>
      <c r="N247" s="858"/>
      <c r="O247" s="19"/>
      <c r="P247" s="106"/>
      <c r="Q247" s="106"/>
      <c r="R247" s="106"/>
      <c r="S247" s="106"/>
      <c r="T247" s="106"/>
      <c r="U247" s="106"/>
      <c r="V247" s="106"/>
      <c r="W247" s="127"/>
      <c r="X247" s="106"/>
      <c r="Y247" s="112"/>
      <c r="Z247" s="120"/>
      <c r="AA247" s="872"/>
      <c r="AC247" s="1097"/>
      <c r="AD247" s="1097"/>
      <c r="AE247" s="1098"/>
    </row>
    <row r="248" spans="2:32" ht="15.75" hidden="1" thickBot="1" x14ac:dyDescent="0.3">
      <c r="B248" s="605"/>
      <c r="C248" s="856"/>
      <c r="D248" s="857"/>
      <c r="E248" s="1070"/>
      <c r="F248" s="606"/>
      <c r="G248" s="866"/>
      <c r="H248" s="855"/>
      <c r="I248" s="868"/>
      <c r="J248" s="59"/>
      <c r="K248" s="33"/>
      <c r="L248" s="290"/>
      <c r="M248" s="716"/>
      <c r="N248" s="855"/>
      <c r="O248" s="9"/>
      <c r="P248" s="107"/>
      <c r="Q248" s="107"/>
      <c r="R248" s="107"/>
      <c r="S248" s="86"/>
      <c r="T248" s="86"/>
      <c r="U248" s="86"/>
      <c r="V248" s="86"/>
      <c r="W248" s="86"/>
      <c r="X248" s="86"/>
      <c r="Y248" s="118"/>
      <c r="Z248" s="119"/>
      <c r="AA248" s="869"/>
      <c r="AC248" s="1082"/>
      <c r="AD248" s="1082"/>
      <c r="AE248" s="1083"/>
    </row>
    <row r="249" spans="2:32" ht="15" hidden="1" customHeight="1" x14ac:dyDescent="0.25">
      <c r="B249" s="855" t="s">
        <v>37</v>
      </c>
      <c r="C249" s="855"/>
      <c r="D249" s="606"/>
      <c r="E249" s="613"/>
      <c r="F249" s="606"/>
      <c r="G249" s="867"/>
      <c r="H249" s="605"/>
      <c r="I249" s="868"/>
      <c r="J249" s="60"/>
      <c r="K249" s="30"/>
      <c r="L249" s="285"/>
      <c r="M249" s="659"/>
      <c r="N249" s="605"/>
      <c r="O249" s="6"/>
      <c r="P249" s="84"/>
      <c r="Q249" s="84"/>
      <c r="R249" s="84"/>
      <c r="S249" s="85"/>
      <c r="T249" s="85"/>
      <c r="U249" s="85"/>
      <c r="V249" s="85"/>
      <c r="W249" s="85"/>
      <c r="X249" s="85"/>
      <c r="Y249" s="87"/>
      <c r="Z249" s="111"/>
      <c r="AA249" s="870"/>
      <c r="AC249" s="778"/>
      <c r="AD249" s="778"/>
      <c r="AE249" s="797"/>
    </row>
    <row r="250" spans="2:32" hidden="1" x14ac:dyDescent="0.25">
      <c r="B250" s="605"/>
      <c r="C250" s="605"/>
      <c r="D250" s="606"/>
      <c r="E250" s="613"/>
      <c r="F250" s="606"/>
      <c r="G250" s="867"/>
      <c r="H250" s="605"/>
      <c r="I250" s="868"/>
      <c r="J250" s="60"/>
      <c r="K250" s="30"/>
      <c r="L250" s="285"/>
      <c r="M250" s="659"/>
      <c r="N250" s="605"/>
      <c r="O250" s="6"/>
      <c r="P250" s="84"/>
      <c r="Q250" s="84"/>
      <c r="R250" s="84"/>
      <c r="S250" s="85"/>
      <c r="T250" s="85"/>
      <c r="U250" s="85"/>
      <c r="V250" s="85"/>
      <c r="W250" s="85"/>
      <c r="X250" s="85"/>
      <c r="Y250" s="87"/>
      <c r="Z250" s="111"/>
      <c r="AA250" s="870"/>
      <c r="AC250" s="778"/>
      <c r="AD250" s="778"/>
      <c r="AE250" s="797"/>
    </row>
    <row r="251" spans="2:32" ht="15.75" hidden="1" thickTop="1" x14ac:dyDescent="0.25">
      <c r="B251" s="605"/>
      <c r="C251" s="605"/>
      <c r="D251" s="606"/>
      <c r="E251" s="613"/>
      <c r="F251" s="606"/>
      <c r="G251" s="867"/>
      <c r="H251" s="605"/>
      <c r="I251" s="868"/>
      <c r="J251" s="450"/>
      <c r="K251" s="37"/>
      <c r="L251" s="286"/>
      <c r="M251" s="659"/>
      <c r="N251" s="605"/>
      <c r="O251" s="8"/>
      <c r="P251" s="84"/>
      <c r="Q251" s="84"/>
      <c r="R251" s="84"/>
      <c r="S251" s="84"/>
      <c r="T251" s="84"/>
      <c r="U251" s="84"/>
      <c r="V251" s="84"/>
      <c r="W251" s="84"/>
      <c r="X251" s="84"/>
      <c r="Y251" s="122"/>
      <c r="Z251" s="123"/>
      <c r="AA251" s="870"/>
      <c r="AC251" s="778"/>
      <c r="AD251" s="778"/>
      <c r="AE251" s="797"/>
    </row>
    <row r="252" spans="2:32" ht="16.5" customHeight="1" thickTop="1" thickBot="1" x14ac:dyDescent="0.3">
      <c r="D252" s="753" t="s">
        <v>104</v>
      </c>
      <c r="E252" s="637" t="s">
        <v>563</v>
      </c>
      <c r="F252" s="758" t="s">
        <v>573</v>
      </c>
      <c r="G252" s="637" t="s">
        <v>154</v>
      </c>
      <c r="H252" s="762" t="s">
        <v>574</v>
      </c>
      <c r="I252" s="637" t="s">
        <v>156</v>
      </c>
      <c r="J252" s="452" t="s">
        <v>564</v>
      </c>
      <c r="K252" s="453">
        <v>0.15</v>
      </c>
      <c r="L252" s="454" t="s">
        <v>66</v>
      </c>
      <c r="M252" s="451" t="s">
        <v>165</v>
      </c>
      <c r="N252" s="699" t="s">
        <v>127</v>
      </c>
      <c r="O252" s="455"/>
      <c r="P252" s="455"/>
      <c r="Q252" s="455"/>
      <c r="R252" s="455"/>
      <c r="S252" s="455"/>
      <c r="T252" s="455"/>
      <c r="U252" s="455"/>
      <c r="V252" s="455"/>
      <c r="W252" s="455"/>
      <c r="X252" s="455"/>
      <c r="Y252" s="456"/>
      <c r="Z252" s="456"/>
      <c r="AA252" s="766">
        <v>19006515</v>
      </c>
      <c r="AB252" s="366"/>
      <c r="AC252" s="741"/>
      <c r="AD252" s="741"/>
      <c r="AE252" s="744"/>
    </row>
    <row r="253" spans="2:32" ht="45.75" thickBot="1" x14ac:dyDescent="0.3">
      <c r="D253" s="754"/>
      <c r="E253" s="756"/>
      <c r="F253" s="759"/>
      <c r="G253" s="756"/>
      <c r="H253" s="763"/>
      <c r="I253" s="756"/>
      <c r="J253" s="278" t="s">
        <v>565</v>
      </c>
      <c r="K253" s="277">
        <v>0.2</v>
      </c>
      <c r="L253" s="281" t="s">
        <v>66</v>
      </c>
      <c r="M253" s="292" t="s">
        <v>115</v>
      </c>
      <c r="N253" s="700"/>
      <c r="O253" s="280"/>
      <c r="P253" s="280"/>
      <c r="Q253" s="280"/>
      <c r="R253" s="280"/>
      <c r="S253" s="280"/>
      <c r="T253" s="280"/>
      <c r="U253" s="280"/>
      <c r="V253" s="280"/>
      <c r="W253" s="280"/>
      <c r="X253" s="280"/>
      <c r="Y253" s="282"/>
      <c r="Z253" s="282"/>
      <c r="AA253" s="767"/>
      <c r="AC253" s="742"/>
      <c r="AD253" s="742"/>
      <c r="AE253" s="745"/>
    </row>
    <row r="254" spans="2:32" ht="15.75" thickBot="1" x14ac:dyDescent="0.3">
      <c r="D254" s="754"/>
      <c r="E254" s="756"/>
      <c r="F254" s="759"/>
      <c r="G254" s="756"/>
      <c r="H254" s="763"/>
      <c r="I254" s="756"/>
      <c r="J254" s="278" t="s">
        <v>566</v>
      </c>
      <c r="K254" s="277">
        <v>0.1</v>
      </c>
      <c r="L254" s="281" t="s">
        <v>66</v>
      </c>
      <c r="M254" s="282" t="s">
        <v>167</v>
      </c>
      <c r="N254" s="700"/>
      <c r="O254" s="280"/>
      <c r="P254" s="280"/>
      <c r="Q254" s="280"/>
      <c r="R254" s="280"/>
      <c r="S254" s="280"/>
      <c r="T254" s="280"/>
      <c r="U254" s="280"/>
      <c r="V254" s="280"/>
      <c r="W254" s="280"/>
      <c r="X254" s="280"/>
      <c r="Y254" s="280"/>
      <c r="Z254" s="280"/>
      <c r="AA254" s="767"/>
      <c r="AC254" s="742"/>
      <c r="AD254" s="742"/>
      <c r="AE254" s="745"/>
    </row>
    <row r="255" spans="2:32" ht="30.75" thickBot="1" x14ac:dyDescent="0.3">
      <c r="D255" s="754"/>
      <c r="E255" s="756"/>
      <c r="F255" s="760"/>
      <c r="G255" s="756"/>
      <c r="H255" s="764"/>
      <c r="I255" s="756"/>
      <c r="J255" s="278" t="s">
        <v>567</v>
      </c>
      <c r="K255" s="277">
        <v>0.05</v>
      </c>
      <c r="L255" s="281" t="s">
        <v>66</v>
      </c>
      <c r="M255" s="282" t="s">
        <v>127</v>
      </c>
      <c r="N255" s="700"/>
      <c r="O255" s="280"/>
      <c r="P255" s="280"/>
      <c r="Q255" s="280"/>
      <c r="R255" s="280"/>
      <c r="S255" s="280"/>
      <c r="T255" s="280"/>
      <c r="U255" s="280"/>
      <c r="V255" s="280"/>
      <c r="W255" s="280"/>
      <c r="X255" s="280"/>
      <c r="Y255" s="282"/>
      <c r="Z255" s="282"/>
      <c r="AA255" s="767"/>
      <c r="AC255" s="742"/>
      <c r="AD255" s="742"/>
      <c r="AE255" s="745"/>
    </row>
    <row r="256" spans="2:32" ht="60.75" thickBot="1" x14ac:dyDescent="0.3">
      <c r="D256" s="754"/>
      <c r="E256" s="756"/>
      <c r="F256" s="760"/>
      <c r="G256" s="756"/>
      <c r="H256" s="764"/>
      <c r="I256" s="756"/>
      <c r="J256" s="279" t="s">
        <v>568</v>
      </c>
      <c r="K256" s="277">
        <v>0.35</v>
      </c>
      <c r="L256" s="281" t="s">
        <v>66</v>
      </c>
      <c r="M256" s="282" t="s">
        <v>165</v>
      </c>
      <c r="N256" s="700"/>
      <c r="O256" s="280"/>
      <c r="P256" s="280"/>
      <c r="Q256" s="280"/>
      <c r="R256" s="280"/>
      <c r="S256" s="280"/>
      <c r="T256" s="280"/>
      <c r="U256" s="280"/>
      <c r="V256" s="280"/>
      <c r="W256" s="280"/>
      <c r="X256" s="280"/>
      <c r="Y256" s="280"/>
      <c r="Z256" s="282"/>
      <c r="AA256" s="767"/>
      <c r="AC256" s="742"/>
      <c r="AD256" s="742"/>
      <c r="AE256" s="745"/>
    </row>
    <row r="257" spans="4:31" ht="30.75" thickBot="1" x14ac:dyDescent="0.3">
      <c r="D257" s="755"/>
      <c r="E257" s="757"/>
      <c r="F257" s="761"/>
      <c r="G257" s="757"/>
      <c r="H257" s="765"/>
      <c r="I257" s="757"/>
      <c r="J257" s="459" t="s">
        <v>569</v>
      </c>
      <c r="K257" s="460">
        <v>0.15</v>
      </c>
      <c r="L257" s="461" t="s">
        <v>66</v>
      </c>
      <c r="M257" s="462" t="s">
        <v>168</v>
      </c>
      <c r="N257" s="701"/>
      <c r="O257" s="459"/>
      <c r="P257" s="459"/>
      <c r="Q257" s="462"/>
      <c r="R257" s="459"/>
      <c r="S257" s="459"/>
      <c r="T257" s="462"/>
      <c r="U257" s="459"/>
      <c r="V257" s="459"/>
      <c r="W257" s="462"/>
      <c r="X257" s="459"/>
      <c r="Y257" s="462"/>
      <c r="Z257" s="462"/>
      <c r="AA257" s="768"/>
      <c r="AB257" s="368"/>
      <c r="AC257" s="743"/>
      <c r="AD257" s="743"/>
      <c r="AE257" s="746"/>
    </row>
    <row r="258" spans="4:31" ht="106.5" customHeight="1" thickTop="1" x14ac:dyDescent="0.25">
      <c r="D258" s="753" t="s">
        <v>104</v>
      </c>
      <c r="E258" s="637" t="s">
        <v>575</v>
      </c>
      <c r="F258" s="1091" t="s">
        <v>576</v>
      </c>
      <c r="G258" s="637" t="s">
        <v>577</v>
      </c>
      <c r="H258" s="699" t="s">
        <v>578</v>
      </c>
      <c r="I258" s="637" t="s">
        <v>579</v>
      </c>
      <c r="J258" s="463" t="s">
        <v>580</v>
      </c>
      <c r="K258" s="464">
        <v>0.15</v>
      </c>
      <c r="L258" s="451" t="s">
        <v>66</v>
      </c>
      <c r="M258" s="451" t="s">
        <v>581</v>
      </c>
      <c r="N258" s="451" t="s">
        <v>582</v>
      </c>
      <c r="O258" s="305"/>
      <c r="P258" s="465"/>
      <c r="Q258" s="305"/>
      <c r="R258" s="305"/>
      <c r="S258" s="305"/>
      <c r="T258" s="305"/>
      <c r="U258" s="305"/>
      <c r="V258" s="305"/>
      <c r="W258" s="305"/>
      <c r="X258" s="305"/>
      <c r="Y258" s="456"/>
      <c r="Z258" s="456"/>
      <c r="AA258" s="1094">
        <v>40214850</v>
      </c>
      <c r="AB258" s="366"/>
      <c r="AC258" s="631" t="s">
        <v>275</v>
      </c>
      <c r="AD258" s="631" t="s">
        <v>275</v>
      </c>
      <c r="AE258" s="1080" t="s">
        <v>275</v>
      </c>
    </row>
    <row r="259" spans="4:31" ht="30" x14ac:dyDescent="0.25">
      <c r="D259" s="754"/>
      <c r="E259" s="756"/>
      <c r="F259" s="1092"/>
      <c r="G259" s="756"/>
      <c r="H259" s="700"/>
      <c r="I259" s="756"/>
      <c r="J259" s="295" t="s">
        <v>583</v>
      </c>
      <c r="K259" s="297">
        <v>0.1</v>
      </c>
      <c r="L259" s="292" t="s">
        <v>66</v>
      </c>
      <c r="M259" s="292" t="s">
        <v>584</v>
      </c>
      <c r="N259" s="292" t="s">
        <v>100</v>
      </c>
      <c r="O259" s="38"/>
      <c r="P259" s="38"/>
      <c r="Q259" s="296"/>
      <c r="R259" s="38"/>
      <c r="S259" s="38"/>
      <c r="T259" s="38"/>
      <c r="U259" s="38"/>
      <c r="V259" s="38"/>
      <c r="W259" s="38"/>
      <c r="X259" s="38"/>
      <c r="Y259" s="282"/>
      <c r="Z259" s="282"/>
      <c r="AA259" s="1095"/>
      <c r="AC259" s="644"/>
      <c r="AD259" s="644"/>
      <c r="AE259" s="794"/>
    </row>
    <row r="260" spans="4:31" ht="30" x14ac:dyDescent="0.25">
      <c r="D260" s="754"/>
      <c r="E260" s="756"/>
      <c r="F260" s="1092"/>
      <c r="G260" s="756"/>
      <c r="H260" s="700"/>
      <c r="I260" s="756"/>
      <c r="J260" s="295" t="s">
        <v>585</v>
      </c>
      <c r="K260" s="297">
        <v>0.15</v>
      </c>
      <c r="L260" s="292" t="s">
        <v>66</v>
      </c>
      <c r="M260" s="292" t="s">
        <v>586</v>
      </c>
      <c r="N260" s="292" t="s">
        <v>587</v>
      </c>
      <c r="O260" s="38"/>
      <c r="P260" s="38"/>
      <c r="Q260" s="296"/>
      <c r="R260" s="38"/>
      <c r="S260" s="38"/>
      <c r="T260" s="38"/>
      <c r="U260" s="38"/>
      <c r="V260" s="38"/>
      <c r="W260" s="38"/>
      <c r="X260" s="38"/>
      <c r="Y260" s="280"/>
      <c r="Z260" s="280"/>
      <c r="AA260" s="1095"/>
      <c r="AC260" s="644"/>
      <c r="AD260" s="644"/>
      <c r="AE260" s="794"/>
    </row>
    <row r="261" spans="4:31" ht="30" x14ac:dyDescent="0.25">
      <c r="D261" s="754"/>
      <c r="E261" s="756"/>
      <c r="F261" s="1092"/>
      <c r="G261" s="756"/>
      <c r="H261" s="700"/>
      <c r="I261" s="756"/>
      <c r="J261" s="295" t="s">
        <v>588</v>
      </c>
      <c r="K261" s="297">
        <v>0.05</v>
      </c>
      <c r="L261" s="292" t="s">
        <v>66</v>
      </c>
      <c r="M261" s="292" t="s">
        <v>589</v>
      </c>
      <c r="N261" s="292" t="s">
        <v>590</v>
      </c>
      <c r="O261" s="38"/>
      <c r="P261" s="38"/>
      <c r="Q261" s="38"/>
      <c r="R261" s="296"/>
      <c r="S261" s="38"/>
      <c r="T261" s="38"/>
      <c r="U261" s="38"/>
      <c r="V261" s="38"/>
      <c r="W261" s="38"/>
      <c r="X261" s="38"/>
      <c r="Y261" s="282"/>
      <c r="Z261" s="282"/>
      <c r="AA261" s="1095"/>
      <c r="AC261" s="644"/>
      <c r="AD261" s="644"/>
      <c r="AE261" s="794"/>
    </row>
    <row r="262" spans="4:31" ht="30" x14ac:dyDescent="0.25">
      <c r="D262" s="754"/>
      <c r="E262" s="756"/>
      <c r="F262" s="1092"/>
      <c r="G262" s="756"/>
      <c r="H262" s="700"/>
      <c r="I262" s="756"/>
      <c r="J262" s="295" t="s">
        <v>591</v>
      </c>
      <c r="K262" s="297">
        <v>0.35</v>
      </c>
      <c r="L262" s="292" t="s">
        <v>66</v>
      </c>
      <c r="M262" s="292" t="s">
        <v>592</v>
      </c>
      <c r="N262" s="292" t="s">
        <v>593</v>
      </c>
      <c r="O262" s="38"/>
      <c r="P262" s="38"/>
      <c r="Q262" s="38"/>
      <c r="R262" s="38"/>
      <c r="S262" s="296"/>
      <c r="T262" s="296"/>
      <c r="U262" s="296"/>
      <c r="V262" s="38"/>
      <c r="W262" s="38"/>
      <c r="X262" s="38"/>
      <c r="Y262" s="280"/>
      <c r="Z262" s="282"/>
      <c r="AA262" s="1095"/>
      <c r="AC262" s="644"/>
      <c r="AD262" s="644"/>
      <c r="AE262" s="794"/>
    </row>
    <row r="263" spans="4:31" ht="30.75" thickBot="1" x14ac:dyDescent="0.3">
      <c r="D263" s="755"/>
      <c r="E263" s="757"/>
      <c r="F263" s="1093"/>
      <c r="G263" s="757"/>
      <c r="H263" s="701"/>
      <c r="I263" s="757"/>
      <c r="J263" s="466" t="s">
        <v>594</v>
      </c>
      <c r="K263" s="467">
        <v>0.2</v>
      </c>
      <c r="L263" s="457" t="s">
        <v>67</v>
      </c>
      <c r="M263" s="457" t="s">
        <v>595</v>
      </c>
      <c r="N263" s="457" t="s">
        <v>587</v>
      </c>
      <c r="O263" s="351"/>
      <c r="P263" s="351"/>
      <c r="Q263" s="351"/>
      <c r="R263" s="351"/>
      <c r="S263" s="351"/>
      <c r="T263" s="351"/>
      <c r="U263" s="351"/>
      <c r="V263" s="1090">
        <v>25</v>
      </c>
      <c r="W263" s="1090"/>
      <c r="X263" s="1090"/>
      <c r="Y263" s="462"/>
      <c r="Z263" s="462"/>
      <c r="AA263" s="1096"/>
      <c r="AB263" s="368"/>
      <c r="AC263" s="645"/>
      <c r="AD263" s="645"/>
      <c r="AE263" s="795"/>
    </row>
    <row r="264" spans="4:31" ht="15.75" thickTop="1" x14ac:dyDescent="0.25"/>
    <row r="265" spans="4:31" x14ac:dyDescent="0.25">
      <c r="Z265" s="298" t="s">
        <v>598</v>
      </c>
      <c r="AA265" s="299">
        <f>SUM(AA16:AA263)</f>
        <v>190436395</v>
      </c>
    </row>
    <row r="266" spans="4:31" x14ac:dyDescent="0.25">
      <c r="Z266" s="73"/>
      <c r="AA266" s="73"/>
    </row>
  </sheetData>
  <autoFilter ref="D1:AF252" xr:uid="{00000000-0009-0000-0000-000002000000}">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2" showButton="0"/>
    <filterColumn colId="23" showButton="0"/>
  </autoFilter>
  <mergeCells count="585">
    <mergeCell ref="AC156:AC160"/>
    <mergeCell ref="I56:I60"/>
    <mergeCell ref="F56:F60"/>
    <mergeCell ref="H56:H60"/>
    <mergeCell ref="N56:N60"/>
    <mergeCell ref="AC242:AC247"/>
    <mergeCell ref="AD242:AD247"/>
    <mergeCell ref="AE242:AE247"/>
    <mergeCell ref="AC248:AC251"/>
    <mergeCell ref="AC258:AC263"/>
    <mergeCell ref="AD258:AD263"/>
    <mergeCell ref="AE258:AE263"/>
    <mergeCell ref="V263:X263"/>
    <mergeCell ref="D258:D263"/>
    <mergeCell ref="E258:E263"/>
    <mergeCell ref="F258:F263"/>
    <mergeCell ref="G258:G263"/>
    <mergeCell ref="H258:H263"/>
    <mergeCell ref="I258:I263"/>
    <mergeCell ref="AA258:AA263"/>
    <mergeCell ref="AD248:AD251"/>
    <mergeCell ref="AE248:AE251"/>
    <mergeCell ref="AC192:AC198"/>
    <mergeCell ref="AD192:AD198"/>
    <mergeCell ref="AE192:AE198"/>
    <mergeCell ref="AC199:AC205"/>
    <mergeCell ref="AD199:AD205"/>
    <mergeCell ref="AE199:AE205"/>
    <mergeCell ref="AC206:AC212"/>
    <mergeCell ref="AD206:AD212"/>
    <mergeCell ref="AE206:AE212"/>
    <mergeCell ref="AC225:AC241"/>
    <mergeCell ref="AD225:AD241"/>
    <mergeCell ref="AE225:AE241"/>
    <mergeCell ref="AC177:AC180"/>
    <mergeCell ref="AD177:AD180"/>
    <mergeCell ref="AE177:AE180"/>
    <mergeCell ref="AC181:AC184"/>
    <mergeCell ref="AD181:AD184"/>
    <mergeCell ref="AC213:AC218"/>
    <mergeCell ref="AD213:AD218"/>
    <mergeCell ref="AE213:AE218"/>
    <mergeCell ref="AC219:AC224"/>
    <mergeCell ref="AD219:AD224"/>
    <mergeCell ref="AE219:AE224"/>
    <mergeCell ref="AE181:AE184"/>
    <mergeCell ref="AC185:AC191"/>
    <mergeCell ref="AD185:AD191"/>
    <mergeCell ref="AE185:AE191"/>
    <mergeCell ref="AC165:AC168"/>
    <mergeCell ref="AD165:AD168"/>
    <mergeCell ref="AE165:AE168"/>
    <mergeCell ref="AD169:AD172"/>
    <mergeCell ref="AE169:AE172"/>
    <mergeCell ref="AC173:AC176"/>
    <mergeCell ref="AD173:AD176"/>
    <mergeCell ref="AE173:AE176"/>
    <mergeCell ref="AA61:AA64"/>
    <mergeCell ref="AE81:AE85"/>
    <mergeCell ref="AC86:AC90"/>
    <mergeCell ref="AD86:AD90"/>
    <mergeCell ref="AC169:AC172"/>
    <mergeCell ref="AD161:AD164"/>
    <mergeCell ref="AE161:AE164"/>
    <mergeCell ref="AC97:AC102"/>
    <mergeCell ref="AD97:AD102"/>
    <mergeCell ref="AE97:AE102"/>
    <mergeCell ref="AC103:AC107"/>
    <mergeCell ref="AD103:AD107"/>
    <mergeCell ref="AE103:AE107"/>
    <mergeCell ref="AC108:AC111"/>
    <mergeCell ref="AD108:AD111"/>
    <mergeCell ref="AE108:AE111"/>
    <mergeCell ref="E248:E251"/>
    <mergeCell ref="D248:D251"/>
    <mergeCell ref="E242:E247"/>
    <mergeCell ref="D242:D247"/>
    <mergeCell ref="E219:E224"/>
    <mergeCell ref="D219:D224"/>
    <mergeCell ref="D225:D241"/>
    <mergeCell ref="E225:E241"/>
    <mergeCell ref="E213:E218"/>
    <mergeCell ref="M61:M64"/>
    <mergeCell ref="N81:N85"/>
    <mergeCell ref="G125:G129"/>
    <mergeCell ref="F61:F64"/>
    <mergeCell ref="G61:G64"/>
    <mergeCell ref="H61:H64"/>
    <mergeCell ref="N61:N64"/>
    <mergeCell ref="AA76:AA80"/>
    <mergeCell ref="AA81:AA85"/>
    <mergeCell ref="E81:E85"/>
    <mergeCell ref="D81:D85"/>
    <mergeCell ref="AA65:AA69"/>
    <mergeCell ref="AA70:AA75"/>
    <mergeCell ref="I70:I75"/>
    <mergeCell ref="O12:Z12"/>
    <mergeCell ref="AA12:AA14"/>
    <mergeCell ref="O13:Q13"/>
    <mergeCell ref="R13:T13"/>
    <mergeCell ref="U13:W13"/>
    <mergeCell ref="X13:Z13"/>
    <mergeCell ref="N12:N14"/>
    <mergeCell ref="M12:M14"/>
    <mergeCell ref="L12:L14"/>
    <mergeCell ref="G56:G60"/>
    <mergeCell ref="D16:D21"/>
    <mergeCell ref="E16:E21"/>
    <mergeCell ref="D22:D27"/>
    <mergeCell ref="D28:D33"/>
    <mergeCell ref="D34:D40"/>
    <mergeCell ref="D41:D49"/>
    <mergeCell ref="D50:D55"/>
    <mergeCell ref="D61:D64"/>
    <mergeCell ref="E28:E33"/>
    <mergeCell ref="D56:D60"/>
    <mergeCell ref="E56:E60"/>
    <mergeCell ref="AA16:AA21"/>
    <mergeCell ref="AA22:AA27"/>
    <mergeCell ref="AA28:AA33"/>
    <mergeCell ref="AA34:AA40"/>
    <mergeCell ref="AA41:AA49"/>
    <mergeCell ref="AA50:AA55"/>
    <mergeCell ref="I16:I21"/>
    <mergeCell ref="N16:N21"/>
    <mergeCell ref="F22:F27"/>
    <mergeCell ref="G22:G27"/>
    <mergeCell ref="H22:H27"/>
    <mergeCell ref="I22:I27"/>
    <mergeCell ref="N22:N27"/>
    <mergeCell ref="F16:F21"/>
    <mergeCell ref="G16:G21"/>
    <mergeCell ref="H16:H21"/>
    <mergeCell ref="N34:N40"/>
    <mergeCell ref="N28:N33"/>
    <mergeCell ref="F50:F55"/>
    <mergeCell ref="G50:G55"/>
    <mergeCell ref="K12:K14"/>
    <mergeCell ref="J12:J14"/>
    <mergeCell ref="I12:I14"/>
    <mergeCell ref="H12:H14"/>
    <mergeCell ref="E12:E14"/>
    <mergeCell ref="B17:B22"/>
    <mergeCell ref="C17:C22"/>
    <mergeCell ref="F34:F40"/>
    <mergeCell ref="G34:G40"/>
    <mergeCell ref="H34:H40"/>
    <mergeCell ref="I34:I40"/>
    <mergeCell ref="B13:B16"/>
    <mergeCell ref="C13:C16"/>
    <mergeCell ref="F28:F33"/>
    <mergeCell ref="G28:G33"/>
    <mergeCell ref="H28:H33"/>
    <mergeCell ref="F12:F14"/>
    <mergeCell ref="G12:G14"/>
    <mergeCell ref="D12:D14"/>
    <mergeCell ref="B29:B34"/>
    <mergeCell ref="C29:C34"/>
    <mergeCell ref="E22:E27"/>
    <mergeCell ref="E34:E40"/>
    <mergeCell ref="I28:I33"/>
    <mergeCell ref="B23:B28"/>
    <mergeCell ref="C23:C28"/>
    <mergeCell ref="F41:F49"/>
    <mergeCell ref="G41:G49"/>
    <mergeCell ref="H41:H49"/>
    <mergeCell ref="E50:E55"/>
    <mergeCell ref="N41:N49"/>
    <mergeCell ref="B42:B50"/>
    <mergeCell ref="C42:C50"/>
    <mergeCell ref="B35:B41"/>
    <mergeCell ref="C35:C41"/>
    <mergeCell ref="I41:I49"/>
    <mergeCell ref="N50:N55"/>
    <mergeCell ref="H50:H55"/>
    <mergeCell ref="I50:I55"/>
    <mergeCell ref="E41:E49"/>
    <mergeCell ref="B62:B65"/>
    <mergeCell ref="C62:C65"/>
    <mergeCell ref="F76:F80"/>
    <mergeCell ref="G76:G80"/>
    <mergeCell ref="H76:H80"/>
    <mergeCell ref="I76:I80"/>
    <mergeCell ref="B51:B61"/>
    <mergeCell ref="C51:C61"/>
    <mergeCell ref="F70:F75"/>
    <mergeCell ref="G70:G75"/>
    <mergeCell ref="H70:H75"/>
    <mergeCell ref="E70:E75"/>
    <mergeCell ref="E76:E80"/>
    <mergeCell ref="D70:D75"/>
    <mergeCell ref="D76:D80"/>
    <mergeCell ref="B66:B75"/>
    <mergeCell ref="C66:C75"/>
    <mergeCell ref="I61:I64"/>
    <mergeCell ref="E61:E64"/>
    <mergeCell ref="E65:E69"/>
    <mergeCell ref="F65:F69"/>
    <mergeCell ref="G65:G69"/>
    <mergeCell ref="B76:B83"/>
    <mergeCell ref="C76:C83"/>
    <mergeCell ref="D65:D69"/>
    <mergeCell ref="N91:N96"/>
    <mergeCell ref="AA91:AA96"/>
    <mergeCell ref="D86:D90"/>
    <mergeCell ref="E86:E90"/>
    <mergeCell ref="D91:D96"/>
    <mergeCell ref="E91:E96"/>
    <mergeCell ref="I86:I90"/>
    <mergeCell ref="F91:F96"/>
    <mergeCell ref="G91:G96"/>
    <mergeCell ref="H91:H96"/>
    <mergeCell ref="I91:I96"/>
    <mergeCell ref="F86:F90"/>
    <mergeCell ref="G86:G90"/>
    <mergeCell ref="H86:H90"/>
    <mergeCell ref="N76:N80"/>
    <mergeCell ref="N70:N75"/>
    <mergeCell ref="N65:N69"/>
    <mergeCell ref="F81:F85"/>
    <mergeCell ref="G81:G85"/>
    <mergeCell ref="H81:H85"/>
    <mergeCell ref="I81:I85"/>
    <mergeCell ref="H65:H69"/>
    <mergeCell ref="I65:I69"/>
    <mergeCell ref="B111:B112"/>
    <mergeCell ref="N108:N111"/>
    <mergeCell ref="AA108:AA111"/>
    <mergeCell ref="B106:B110"/>
    <mergeCell ref="C106:C110"/>
    <mergeCell ref="B88:B90"/>
    <mergeCell ref="C88:C90"/>
    <mergeCell ref="B91:B96"/>
    <mergeCell ref="C91:C96"/>
    <mergeCell ref="N86:N90"/>
    <mergeCell ref="AA86:AA90"/>
    <mergeCell ref="B84:B87"/>
    <mergeCell ref="C84:C87"/>
    <mergeCell ref="F103:F107"/>
    <mergeCell ref="G103:G107"/>
    <mergeCell ref="H103:H107"/>
    <mergeCell ref="I103:I107"/>
    <mergeCell ref="N103:N107"/>
    <mergeCell ref="AA103:AA107"/>
    <mergeCell ref="B97:B105"/>
    <mergeCell ref="C97:C105"/>
    <mergeCell ref="F108:F111"/>
    <mergeCell ref="N97:N102"/>
    <mergeCell ref="AA97:AA102"/>
    <mergeCell ref="D97:D102"/>
    <mergeCell ref="E97:E102"/>
    <mergeCell ref="D103:D107"/>
    <mergeCell ref="E103:E107"/>
    <mergeCell ref="F97:F102"/>
    <mergeCell ref="G97:G102"/>
    <mergeCell ref="H97:H102"/>
    <mergeCell ref="N130:N138"/>
    <mergeCell ref="AA130:AA138"/>
    <mergeCell ref="N112:N124"/>
    <mergeCell ref="N125:N129"/>
    <mergeCell ref="AA125:AA129"/>
    <mergeCell ref="F112:F124"/>
    <mergeCell ref="G112:G124"/>
    <mergeCell ref="I97:I102"/>
    <mergeCell ref="H108:H111"/>
    <mergeCell ref="C114:C125"/>
    <mergeCell ref="M130:M138"/>
    <mergeCell ref="D130:D138"/>
    <mergeCell ref="E130:E138"/>
    <mergeCell ref="H112:H124"/>
    <mergeCell ref="I112:I124"/>
    <mergeCell ref="E112:E124"/>
    <mergeCell ref="D112:D124"/>
    <mergeCell ref="E125:E129"/>
    <mergeCell ref="D125:D129"/>
    <mergeCell ref="C111:C112"/>
    <mergeCell ref="D108:D111"/>
    <mergeCell ref="E108:E111"/>
    <mergeCell ref="G108:G111"/>
    <mergeCell ref="I108:I111"/>
    <mergeCell ref="B133:B141"/>
    <mergeCell ref="C133:C141"/>
    <mergeCell ref="I145:I150"/>
    <mergeCell ref="B126:B132"/>
    <mergeCell ref="C126:C132"/>
    <mergeCell ref="F139:F144"/>
    <mergeCell ref="G139:G144"/>
    <mergeCell ref="H139:H144"/>
    <mergeCell ref="D139:D144"/>
    <mergeCell ref="E139:E144"/>
    <mergeCell ref="D145:D150"/>
    <mergeCell ref="E145:E150"/>
    <mergeCell ref="H125:H129"/>
    <mergeCell ref="I125:I129"/>
    <mergeCell ref="B142:B146"/>
    <mergeCell ref="C142:C146"/>
    <mergeCell ref="B147:B150"/>
    <mergeCell ref="C147:C150"/>
    <mergeCell ref="F125:F129"/>
    <mergeCell ref="F130:F138"/>
    <mergeCell ref="G130:G138"/>
    <mergeCell ref="H130:H138"/>
    <mergeCell ref="I130:I138"/>
    <mergeCell ref="B113:B125"/>
    <mergeCell ref="I139:I144"/>
    <mergeCell ref="N139:N144"/>
    <mergeCell ref="AA139:AA144"/>
    <mergeCell ref="N145:N150"/>
    <mergeCell ref="AA145:AA150"/>
    <mergeCell ref="M139:M144"/>
    <mergeCell ref="M145:M150"/>
    <mergeCell ref="F151:F155"/>
    <mergeCell ref="G151:G155"/>
    <mergeCell ref="H151:H155"/>
    <mergeCell ref="I151:I155"/>
    <mergeCell ref="N151:N155"/>
    <mergeCell ref="AA151:AA155"/>
    <mergeCell ref="F145:F150"/>
    <mergeCell ref="G145:G150"/>
    <mergeCell ref="H145:H150"/>
    <mergeCell ref="N156:N160"/>
    <mergeCell ref="AA156:AA160"/>
    <mergeCell ref="M151:M155"/>
    <mergeCell ref="M156:M160"/>
    <mergeCell ref="D151:D155"/>
    <mergeCell ref="E151:E155"/>
    <mergeCell ref="D156:D160"/>
    <mergeCell ref="E156:E160"/>
    <mergeCell ref="B161:B164"/>
    <mergeCell ref="B156:B160"/>
    <mergeCell ref="C156:C160"/>
    <mergeCell ref="B151:B155"/>
    <mergeCell ref="C151:C155"/>
    <mergeCell ref="F161:F164"/>
    <mergeCell ref="G161:G164"/>
    <mergeCell ref="H161:H164"/>
    <mergeCell ref="M161:M164"/>
    <mergeCell ref="D161:D164"/>
    <mergeCell ref="E161:E164"/>
    <mergeCell ref="F156:F160"/>
    <mergeCell ref="G156:G160"/>
    <mergeCell ref="H156:H160"/>
    <mergeCell ref="I156:I160"/>
    <mergeCell ref="C161:C164"/>
    <mergeCell ref="H165:H168"/>
    <mergeCell ref="I165:I168"/>
    <mergeCell ref="N165:N168"/>
    <mergeCell ref="AA165:AA168"/>
    <mergeCell ref="B165:B169"/>
    <mergeCell ref="C165:C169"/>
    <mergeCell ref="F169:F172"/>
    <mergeCell ref="G169:G172"/>
    <mergeCell ref="H169:H172"/>
    <mergeCell ref="I169:I172"/>
    <mergeCell ref="N169:N172"/>
    <mergeCell ref="AA169:AA172"/>
    <mergeCell ref="M165:M168"/>
    <mergeCell ref="M169:M172"/>
    <mergeCell ref="D165:D168"/>
    <mergeCell ref="E165:E168"/>
    <mergeCell ref="D169:D172"/>
    <mergeCell ref="E169:E172"/>
    <mergeCell ref="I161:I164"/>
    <mergeCell ref="N161:N164"/>
    <mergeCell ref="AA161:AA164"/>
    <mergeCell ref="C173:C174"/>
    <mergeCell ref="F177:F180"/>
    <mergeCell ref="G177:G180"/>
    <mergeCell ref="H177:H180"/>
    <mergeCell ref="I177:I180"/>
    <mergeCell ref="B170:B172"/>
    <mergeCell ref="C170:C172"/>
    <mergeCell ref="F173:F176"/>
    <mergeCell ref="G173:G176"/>
    <mergeCell ref="H173:H176"/>
    <mergeCell ref="D173:D176"/>
    <mergeCell ref="E173:E176"/>
    <mergeCell ref="D177:D180"/>
    <mergeCell ref="E177:E180"/>
    <mergeCell ref="B175:B180"/>
    <mergeCell ref="C175:C180"/>
    <mergeCell ref="I173:I176"/>
    <mergeCell ref="B173:B174"/>
    <mergeCell ref="N173:N176"/>
    <mergeCell ref="F165:F168"/>
    <mergeCell ref="G165:G168"/>
    <mergeCell ref="B181:B182"/>
    <mergeCell ref="C181:C182"/>
    <mergeCell ref="AA173:AA176"/>
    <mergeCell ref="N177:N180"/>
    <mergeCell ref="AA177:AA180"/>
    <mergeCell ref="M173:M176"/>
    <mergeCell ref="M177:M180"/>
    <mergeCell ref="F181:F184"/>
    <mergeCell ref="G181:G184"/>
    <mergeCell ref="H181:H184"/>
    <mergeCell ref="I181:I184"/>
    <mergeCell ref="N181:N184"/>
    <mergeCell ref="AA181:AA184"/>
    <mergeCell ref="M242:M247"/>
    <mergeCell ref="F219:F224"/>
    <mergeCell ref="G219:G224"/>
    <mergeCell ref="B183:B184"/>
    <mergeCell ref="C183:C184"/>
    <mergeCell ref="F185:F191"/>
    <mergeCell ref="G185:G191"/>
    <mergeCell ref="H185:H191"/>
    <mergeCell ref="N192:N198"/>
    <mergeCell ref="M185:M191"/>
    <mergeCell ref="M192:M198"/>
    <mergeCell ref="E185:E191"/>
    <mergeCell ref="D185:D191"/>
    <mergeCell ref="D192:D198"/>
    <mergeCell ref="E192:E198"/>
    <mergeCell ref="B187:B191"/>
    <mergeCell ref="C187:C191"/>
    <mergeCell ref="I185:I191"/>
    <mergeCell ref="N185:N191"/>
    <mergeCell ref="M181:M184"/>
    <mergeCell ref="E181:E184"/>
    <mergeCell ref="D181:D184"/>
    <mergeCell ref="B192:B195"/>
    <mergeCell ref="C192:C195"/>
    <mergeCell ref="AA185:AA191"/>
    <mergeCell ref="B185:B186"/>
    <mergeCell ref="C185:C186"/>
    <mergeCell ref="F192:F198"/>
    <mergeCell ref="G192:G198"/>
    <mergeCell ref="H192:H198"/>
    <mergeCell ref="I192:I198"/>
    <mergeCell ref="M199:M205"/>
    <mergeCell ref="AA199:AA205"/>
    <mergeCell ref="N199:N205"/>
    <mergeCell ref="AA192:AA198"/>
    <mergeCell ref="B201:B205"/>
    <mergeCell ref="C201:C205"/>
    <mergeCell ref="F199:F205"/>
    <mergeCell ref="G199:G205"/>
    <mergeCell ref="H199:H205"/>
    <mergeCell ref="I199:I205"/>
    <mergeCell ref="E199:E205"/>
    <mergeCell ref="D199:D205"/>
    <mergeCell ref="B196:B200"/>
    <mergeCell ref="C196:C200"/>
    <mergeCell ref="N225:N241"/>
    <mergeCell ref="AA225:AA241"/>
    <mergeCell ref="M219:M224"/>
    <mergeCell ref="M225:M241"/>
    <mergeCell ref="B245:B248"/>
    <mergeCell ref="C245:C248"/>
    <mergeCell ref="B241:B244"/>
    <mergeCell ref="C241:C244"/>
    <mergeCell ref="F248:F251"/>
    <mergeCell ref="G248:G251"/>
    <mergeCell ref="H248:H251"/>
    <mergeCell ref="I248:I251"/>
    <mergeCell ref="N248:N251"/>
    <mergeCell ref="C249:C251"/>
    <mergeCell ref="M248:M251"/>
    <mergeCell ref="F242:F247"/>
    <mergeCell ref="G242:G247"/>
    <mergeCell ref="AA248:AA251"/>
    <mergeCell ref="B249:B251"/>
    <mergeCell ref="H242:H247"/>
    <mergeCell ref="I242:I247"/>
    <mergeCell ref="N242:N247"/>
    <mergeCell ref="AA242:AA247"/>
    <mergeCell ref="B224:B228"/>
    <mergeCell ref="F225:F241"/>
    <mergeCell ref="G225:G241"/>
    <mergeCell ref="H225:H241"/>
    <mergeCell ref="I225:I241"/>
    <mergeCell ref="B213:B220"/>
    <mergeCell ref="C213:C220"/>
    <mergeCell ref="F213:F218"/>
    <mergeCell ref="G213:G218"/>
    <mergeCell ref="H213:H218"/>
    <mergeCell ref="I213:I218"/>
    <mergeCell ref="D213:D218"/>
    <mergeCell ref="H219:H224"/>
    <mergeCell ref="C224:C228"/>
    <mergeCell ref="D11:E11"/>
    <mergeCell ref="F11:AB11"/>
    <mergeCell ref="Y7:Z9"/>
    <mergeCell ref="AA7:AA9"/>
    <mergeCell ref="D1:E9"/>
    <mergeCell ref="F1:X3"/>
    <mergeCell ref="Y1:AB3"/>
    <mergeCell ref="F4:X6"/>
    <mergeCell ref="Y4:AB6"/>
    <mergeCell ref="F7:X9"/>
    <mergeCell ref="AB7:AB9"/>
    <mergeCell ref="D10:E10"/>
    <mergeCell ref="F10:AB10"/>
    <mergeCell ref="AA206:AA212"/>
    <mergeCell ref="D206:D212"/>
    <mergeCell ref="E206:E212"/>
    <mergeCell ref="F206:F212"/>
    <mergeCell ref="G206:G212"/>
    <mergeCell ref="H206:H212"/>
    <mergeCell ref="I206:I212"/>
    <mergeCell ref="M206:M212"/>
    <mergeCell ref="N206:N212"/>
    <mergeCell ref="AA213:AA218"/>
    <mergeCell ref="I219:I224"/>
    <mergeCell ref="N219:N224"/>
    <mergeCell ref="AA219:AA224"/>
    <mergeCell ref="N213:N218"/>
    <mergeCell ref="M213:M218"/>
    <mergeCell ref="AC12:AC14"/>
    <mergeCell ref="AD12:AD14"/>
    <mergeCell ref="AE12:AE14"/>
    <mergeCell ref="AD65:AD69"/>
    <mergeCell ref="AE65:AE69"/>
    <mergeCell ref="AC70:AC75"/>
    <mergeCell ref="AD70:AD75"/>
    <mergeCell ref="AE70:AE75"/>
    <mergeCell ref="AC76:AC80"/>
    <mergeCell ref="AD76:AD80"/>
    <mergeCell ref="AE76:AE80"/>
    <mergeCell ref="AE50:AE55"/>
    <mergeCell ref="AC61:AC64"/>
    <mergeCell ref="AD61:AD64"/>
    <mergeCell ref="AE61:AE64"/>
    <mergeCell ref="AC65:AC69"/>
    <mergeCell ref="AC81:AC85"/>
    <mergeCell ref="AD81:AD85"/>
    <mergeCell ref="AC16:AC21"/>
    <mergeCell ref="AD16:AD21"/>
    <mergeCell ref="AE16:AE21"/>
    <mergeCell ref="AC22:AC27"/>
    <mergeCell ref="AD22:AD27"/>
    <mergeCell ref="AC28:AC33"/>
    <mergeCell ref="AD28:AD33"/>
    <mergeCell ref="AE28:AE33"/>
    <mergeCell ref="AC34:AC40"/>
    <mergeCell ref="AD34:AD40"/>
    <mergeCell ref="AE34:AE40"/>
    <mergeCell ref="AE22:AE27"/>
    <mergeCell ref="AC41:AC49"/>
    <mergeCell ref="AD41:AD49"/>
    <mergeCell ref="AE41:AE49"/>
    <mergeCell ref="AC50:AC55"/>
    <mergeCell ref="AD50:AD55"/>
    <mergeCell ref="AE86:AE90"/>
    <mergeCell ref="AC91:AC96"/>
    <mergeCell ref="AD91:AD96"/>
    <mergeCell ref="AE91:AE96"/>
    <mergeCell ref="AC56:AC60"/>
    <mergeCell ref="AD56:AD60"/>
    <mergeCell ref="AE56:AE60"/>
    <mergeCell ref="AE151:AE155"/>
    <mergeCell ref="AC130:AC138"/>
    <mergeCell ref="AD130:AD138"/>
    <mergeCell ref="AE130:AE138"/>
    <mergeCell ref="AC139:AC144"/>
    <mergeCell ref="AD139:AD144"/>
    <mergeCell ref="AE139:AE144"/>
    <mergeCell ref="AC145:AC150"/>
    <mergeCell ref="AD145:AD150"/>
    <mergeCell ref="AE145:AE150"/>
    <mergeCell ref="AD252:AD257"/>
    <mergeCell ref="AE252:AE257"/>
    <mergeCell ref="N252:N257"/>
    <mergeCell ref="AA56:AA60"/>
    <mergeCell ref="AA112:AA124"/>
    <mergeCell ref="D252:D257"/>
    <mergeCell ref="E252:E257"/>
    <mergeCell ref="F252:F257"/>
    <mergeCell ref="G252:G257"/>
    <mergeCell ref="H252:H257"/>
    <mergeCell ref="I252:I257"/>
    <mergeCell ref="AA252:AA257"/>
    <mergeCell ref="AC252:AC257"/>
    <mergeCell ref="AC112:AC124"/>
    <mergeCell ref="AD112:AD124"/>
    <mergeCell ref="AE112:AE124"/>
    <mergeCell ref="AC125:AC129"/>
    <mergeCell ref="AD125:AD129"/>
    <mergeCell ref="AE125:AE129"/>
    <mergeCell ref="AC161:AC164"/>
    <mergeCell ref="AD156:AD160"/>
    <mergeCell ref="AE156:AE160"/>
    <mergeCell ref="AC151:AC155"/>
    <mergeCell ref="AD151:AD155"/>
  </mergeCells>
  <pageMargins left="0.7" right="0.7" top="0.75" bottom="0.75" header="0.3" footer="0.3"/>
  <pageSetup orientation="portrait" r:id="rId1"/>
  <rowBreaks count="5" manualBreakCount="5">
    <brk id="30" max="16383" man="1"/>
    <brk id="63" max="16383" man="1"/>
    <brk id="189" min="3" max="31" man="1"/>
    <brk id="224" min="3" max="31" man="1"/>
    <brk id="241" min="3"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EJE1</vt:lpstr>
      <vt:lpstr>EJE 2</vt:lpstr>
      <vt:lpstr>EJE 3</vt:lpstr>
      <vt:lpstr>'EJE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Miguel Ureña Lugo</dc:creator>
  <cp:keywords/>
  <dc:description/>
  <cp:lastModifiedBy>Marlene Bonifacio Collado</cp:lastModifiedBy>
  <cp:revision/>
  <dcterms:created xsi:type="dcterms:W3CDTF">2022-03-10T17:07:27Z</dcterms:created>
  <dcterms:modified xsi:type="dcterms:W3CDTF">2023-03-10T17:03:19Z</dcterms:modified>
  <cp:category/>
  <cp:contentStatus/>
</cp:coreProperties>
</file>